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DieseArbeitsmappe" defaultThemeVersion="124226"/>
  <bookViews>
    <workbookView xWindow="0" yWindow="135" windowWidth="15315" windowHeight="7965" firstSheet="9" activeTab="12"/>
  </bookViews>
  <sheets>
    <sheet name="Tabelle1" sheetId="1" state="hidden" r:id="rId1"/>
    <sheet name="Tabelle2" sheetId="21" state="hidden" r:id="rId2"/>
    <sheet name="Termine" sheetId="42" r:id="rId3"/>
    <sheet name="1. Wettkampf" sheetId="55" r:id="rId4"/>
    <sheet name="2. Wettkampf" sheetId="54" r:id="rId5"/>
    <sheet name="3. Wettkampf " sheetId="57" r:id="rId6"/>
    <sheet name="4. Wettkampf" sheetId="65" r:id="rId7"/>
    <sheet name="5. Wettkampf" sheetId="66" r:id="rId8"/>
    <sheet name="6. Wettkampf" sheetId="67" r:id="rId9"/>
    <sheet name="7. Wettkampf" sheetId="68" r:id="rId10"/>
    <sheet name="8. Wettkampf" sheetId="69" r:id="rId11"/>
    <sheet name="9. Wettkampf" sheetId="70" r:id="rId12"/>
    <sheet name="10. Wettkampf" sheetId="71" r:id="rId13"/>
    <sheet name="Einzel" sheetId="11" r:id="rId14"/>
    <sheet name="Abschluß " sheetId="12" r:id="rId15"/>
    <sheet name="Tabelle1 (2)" sheetId="9" state="hidden" r:id="rId16"/>
    <sheet name="Blanko" sheetId="2" r:id="rId17"/>
  </sheets>
  <calcPr calcId="124519"/>
</workbook>
</file>

<file path=xl/calcChain.xml><?xml version="1.0" encoding="utf-8"?>
<calcChain xmlns="http://schemas.openxmlformats.org/spreadsheetml/2006/main">
  <c r="C40" i="71"/>
  <c r="D40"/>
  <c r="F40" s="1"/>
  <c r="C41"/>
  <c r="D41"/>
  <c r="F41" s="1"/>
  <c r="C42"/>
  <c r="D42"/>
  <c r="F42" s="1"/>
  <c r="C43"/>
  <c r="D43"/>
  <c r="F43" s="1"/>
  <c r="C44"/>
  <c r="D44"/>
  <c r="F44" s="1"/>
  <c r="C45"/>
  <c r="D45"/>
  <c r="F45" s="1"/>
  <c r="C46"/>
  <c r="D46"/>
  <c r="F46" s="1"/>
  <c r="D39"/>
  <c r="F39" s="1"/>
  <c r="C39"/>
  <c r="I40"/>
  <c r="J40"/>
  <c r="L40" s="1"/>
  <c r="I41"/>
  <c r="J41"/>
  <c r="L41" s="1"/>
  <c r="I42"/>
  <c r="J42"/>
  <c r="L42" s="1"/>
  <c r="I43"/>
  <c r="J43"/>
  <c r="L43" s="1"/>
  <c r="I44"/>
  <c r="J44"/>
  <c r="L44" s="1"/>
  <c r="I45"/>
  <c r="J45"/>
  <c r="L45" s="1"/>
  <c r="I46"/>
  <c r="J46"/>
  <c r="L46" s="1"/>
  <c r="J39"/>
  <c r="L39" s="1"/>
  <c r="I39"/>
  <c r="C40" i="70"/>
  <c r="D40"/>
  <c r="F40" s="1"/>
  <c r="C41"/>
  <c r="D41"/>
  <c r="F41" s="1"/>
  <c r="C42"/>
  <c r="D42"/>
  <c r="F42" s="1"/>
  <c r="C43"/>
  <c r="D43"/>
  <c r="F43" s="1"/>
  <c r="C44"/>
  <c r="D44"/>
  <c r="F44" s="1"/>
  <c r="C45"/>
  <c r="D45"/>
  <c r="F45" s="1"/>
  <c r="C46"/>
  <c r="D46"/>
  <c r="F46" s="1"/>
  <c r="D39"/>
  <c r="F39" s="1"/>
  <c r="C39"/>
  <c r="B19" i="12" l="1"/>
  <c r="C19"/>
  <c r="I19"/>
  <c r="J19"/>
  <c r="L19"/>
  <c r="M19" s="1"/>
  <c r="B31"/>
  <c r="C31"/>
  <c r="I31"/>
  <c r="J31"/>
  <c r="L31"/>
  <c r="M31" s="1"/>
  <c r="B32"/>
  <c r="C32"/>
  <c r="I32"/>
  <c r="J32"/>
  <c r="L32"/>
  <c r="M32" s="1"/>
  <c r="B34"/>
  <c r="C34"/>
  <c r="I34"/>
  <c r="J34"/>
  <c r="L34"/>
  <c r="M34" s="1"/>
  <c r="B58"/>
  <c r="C58"/>
  <c r="I58"/>
  <c r="J58"/>
  <c r="L58"/>
  <c r="M58" s="1"/>
  <c r="B59"/>
  <c r="C59"/>
  <c r="I59"/>
  <c r="J59"/>
  <c r="L59"/>
  <c r="M59" s="1"/>
  <c r="B60"/>
  <c r="C60"/>
  <c r="I60"/>
  <c r="J60"/>
  <c r="L60"/>
  <c r="M60" s="1"/>
  <c r="B61"/>
  <c r="C61"/>
  <c r="I61"/>
  <c r="J61"/>
  <c r="L61"/>
  <c r="M61" s="1"/>
  <c r="B62"/>
  <c r="C62"/>
  <c r="I62"/>
  <c r="J62"/>
  <c r="L62"/>
  <c r="M62" s="1"/>
  <c r="B63"/>
  <c r="C63"/>
  <c r="I63"/>
  <c r="J63"/>
  <c r="L63"/>
  <c r="M63" s="1"/>
  <c r="B64"/>
  <c r="C64"/>
  <c r="I64"/>
  <c r="J64"/>
  <c r="L64"/>
  <c r="M64" s="1"/>
  <c r="B65"/>
  <c r="C65"/>
  <c r="I65"/>
  <c r="J65"/>
  <c r="L65"/>
  <c r="M65" s="1"/>
  <c r="B66"/>
  <c r="C66"/>
  <c r="I66"/>
  <c r="J66"/>
  <c r="L66"/>
  <c r="M66" s="1"/>
  <c r="B67"/>
  <c r="C67"/>
  <c r="I67"/>
  <c r="J67"/>
  <c r="L67"/>
  <c r="M67" s="1"/>
  <c r="B68"/>
  <c r="C68"/>
  <c r="I68"/>
  <c r="J68"/>
  <c r="L68"/>
  <c r="M68" s="1"/>
  <c r="M128"/>
  <c r="B18"/>
  <c r="C18"/>
  <c r="I18"/>
  <c r="J18"/>
  <c r="L18"/>
  <c r="M18" s="1"/>
  <c r="B20"/>
  <c r="C20"/>
  <c r="I20"/>
  <c r="J20"/>
  <c r="L20"/>
  <c r="M20" s="1"/>
  <c r="B26"/>
  <c r="C26"/>
  <c r="I26"/>
  <c r="J26"/>
  <c r="L26"/>
  <c r="M26" s="1"/>
  <c r="B22"/>
  <c r="C22"/>
  <c r="I22"/>
  <c r="J22"/>
  <c r="L22"/>
  <c r="M22" s="1"/>
  <c r="B23"/>
  <c r="C23"/>
  <c r="I23"/>
  <c r="J23"/>
  <c r="L23"/>
  <c r="M23" s="1"/>
  <c r="B24"/>
  <c r="C24"/>
  <c r="I24"/>
  <c r="J24"/>
  <c r="L24"/>
  <c r="M24" s="1"/>
  <c r="B41"/>
  <c r="C41"/>
  <c r="I41"/>
  <c r="J41"/>
  <c r="L41"/>
  <c r="M41" s="1"/>
  <c r="B43"/>
  <c r="C43"/>
  <c r="I43"/>
  <c r="J43"/>
  <c r="L43"/>
  <c r="M43" s="1"/>
  <c r="B42"/>
  <c r="C42"/>
  <c r="I42"/>
  <c r="J42"/>
  <c r="L42"/>
  <c r="M42" s="1"/>
  <c r="B45"/>
  <c r="C45"/>
  <c r="I45"/>
  <c r="J45"/>
  <c r="L45"/>
  <c r="M45" s="1"/>
  <c r="B48"/>
  <c r="C48"/>
  <c r="I48"/>
  <c r="J48"/>
  <c r="L48"/>
  <c r="M48" s="1"/>
  <c r="B52"/>
  <c r="C52"/>
  <c r="I52"/>
  <c r="J52"/>
  <c r="L52"/>
  <c r="M52" s="1"/>
  <c r="B55"/>
  <c r="C55"/>
  <c r="I55"/>
  <c r="J55"/>
  <c r="L55"/>
  <c r="M55" s="1"/>
  <c r="B56"/>
  <c r="C56"/>
  <c r="I56"/>
  <c r="J56"/>
  <c r="L56"/>
  <c r="M56" s="1"/>
  <c r="B69"/>
  <c r="C69"/>
  <c r="I69"/>
  <c r="J69"/>
  <c r="L69"/>
  <c r="M69" s="1"/>
  <c r="B70"/>
  <c r="C70"/>
  <c r="I70"/>
  <c r="J70"/>
  <c r="L70"/>
  <c r="M70" s="1"/>
  <c r="B71"/>
  <c r="C71"/>
  <c r="I71"/>
  <c r="J71"/>
  <c r="L71"/>
  <c r="M71" s="1"/>
  <c r="B72"/>
  <c r="C72"/>
  <c r="I72"/>
  <c r="J72"/>
  <c r="L72"/>
  <c r="M72" s="1"/>
  <c r="B73"/>
  <c r="C73"/>
  <c r="I73"/>
  <c r="J73"/>
  <c r="L73"/>
  <c r="M73" s="1"/>
  <c r="B74"/>
  <c r="C74"/>
  <c r="I74"/>
  <c r="J74"/>
  <c r="L74"/>
  <c r="M74" s="1"/>
  <c r="B75"/>
  <c r="C75"/>
  <c r="I75"/>
  <c r="J75"/>
  <c r="L75"/>
  <c r="M75" s="1"/>
  <c r="B76"/>
  <c r="C76"/>
  <c r="I76"/>
  <c r="J76"/>
  <c r="L76"/>
  <c r="M76" s="1"/>
  <c r="M129"/>
  <c r="B33"/>
  <c r="C33"/>
  <c r="I33"/>
  <c r="J33"/>
  <c r="L33"/>
  <c r="M33" s="1"/>
  <c r="B39"/>
  <c r="C39"/>
  <c r="I39"/>
  <c r="J39"/>
  <c r="L39"/>
  <c r="M39" s="1"/>
  <c r="B29"/>
  <c r="C29"/>
  <c r="I29"/>
  <c r="J29"/>
  <c r="L29"/>
  <c r="M29" s="1"/>
  <c r="B27"/>
  <c r="C27"/>
  <c r="I27"/>
  <c r="J27"/>
  <c r="L27"/>
  <c r="M27" s="1"/>
  <c r="B28"/>
  <c r="C28"/>
  <c r="I28"/>
  <c r="J28"/>
  <c r="L28"/>
  <c r="M28" s="1"/>
  <c r="B47"/>
  <c r="C47"/>
  <c r="I47"/>
  <c r="J47"/>
  <c r="L47"/>
  <c r="M47" s="1"/>
  <c r="B54"/>
  <c r="C54"/>
  <c r="I54"/>
  <c r="J54"/>
  <c r="L54"/>
  <c r="M54" s="1"/>
  <c r="B77"/>
  <c r="C77"/>
  <c r="I77"/>
  <c r="J77"/>
  <c r="L77"/>
  <c r="M77" s="1"/>
  <c r="B78"/>
  <c r="C78"/>
  <c r="I78"/>
  <c r="J78"/>
  <c r="L78"/>
  <c r="M78" s="1"/>
  <c r="B79"/>
  <c r="C79"/>
  <c r="I79"/>
  <c r="J79"/>
  <c r="L79"/>
  <c r="M79" s="1"/>
  <c r="B80"/>
  <c r="C80"/>
  <c r="I80"/>
  <c r="J80"/>
  <c r="L80"/>
  <c r="M80" s="1"/>
  <c r="B81"/>
  <c r="C81"/>
  <c r="I81"/>
  <c r="J81"/>
  <c r="L81"/>
  <c r="M81" s="1"/>
  <c r="B82"/>
  <c r="C82"/>
  <c r="I82"/>
  <c r="J82"/>
  <c r="L82"/>
  <c r="M82" s="1"/>
  <c r="B83"/>
  <c r="C83"/>
  <c r="I83"/>
  <c r="J83"/>
  <c r="L83"/>
  <c r="M83" s="1"/>
  <c r="B84"/>
  <c r="C84"/>
  <c r="I84"/>
  <c r="J84"/>
  <c r="L84"/>
  <c r="M84" s="1"/>
  <c r="B85"/>
  <c r="C85"/>
  <c r="I85"/>
  <c r="J85"/>
  <c r="L85"/>
  <c r="M85" s="1"/>
  <c r="B57"/>
  <c r="C57"/>
  <c r="I57"/>
  <c r="J57"/>
  <c r="L57"/>
  <c r="M57" s="1"/>
  <c r="B86"/>
  <c r="C86"/>
  <c r="I86"/>
  <c r="J86"/>
  <c r="L86"/>
  <c r="M86" s="1"/>
  <c r="B87"/>
  <c r="C87"/>
  <c r="I87"/>
  <c r="J87"/>
  <c r="L87"/>
  <c r="M87" s="1"/>
  <c r="M130"/>
  <c r="B50"/>
  <c r="C50"/>
  <c r="I50"/>
  <c r="J50"/>
  <c r="L50"/>
  <c r="M50" s="1"/>
  <c r="B30"/>
  <c r="C30"/>
  <c r="I30"/>
  <c r="J30"/>
  <c r="L30"/>
  <c r="M30" s="1"/>
  <c r="B44"/>
  <c r="C44"/>
  <c r="I44"/>
  <c r="J44"/>
  <c r="L44"/>
  <c r="M44" s="1"/>
  <c r="B37"/>
  <c r="C37"/>
  <c r="I37"/>
  <c r="J37"/>
  <c r="L37"/>
  <c r="M37" s="1"/>
  <c r="B38"/>
  <c r="C38"/>
  <c r="I38"/>
  <c r="J38"/>
  <c r="L38"/>
  <c r="M38" s="1"/>
  <c r="B49"/>
  <c r="C49"/>
  <c r="I49"/>
  <c r="J49"/>
  <c r="L49"/>
  <c r="M49" s="1"/>
  <c r="B51"/>
  <c r="C51"/>
  <c r="I51"/>
  <c r="J51"/>
  <c r="L51"/>
  <c r="M51" s="1"/>
  <c r="B53"/>
  <c r="C53"/>
  <c r="I53"/>
  <c r="J53"/>
  <c r="L53"/>
  <c r="M53" s="1"/>
  <c r="B88"/>
  <c r="C88"/>
  <c r="I88"/>
  <c r="J88"/>
  <c r="L88"/>
  <c r="M88" s="1"/>
  <c r="B89"/>
  <c r="C89"/>
  <c r="I89"/>
  <c r="J89"/>
  <c r="L89"/>
  <c r="M89" s="1"/>
  <c r="B90"/>
  <c r="C90"/>
  <c r="I90"/>
  <c r="J90"/>
  <c r="L90"/>
  <c r="M90" s="1"/>
  <c r="B91"/>
  <c r="C91"/>
  <c r="I91"/>
  <c r="J91"/>
  <c r="L91"/>
  <c r="M91" s="1"/>
  <c r="B92"/>
  <c r="C92"/>
  <c r="I92"/>
  <c r="J92"/>
  <c r="L92"/>
  <c r="M92" s="1"/>
  <c r="B93"/>
  <c r="C93"/>
  <c r="I93"/>
  <c r="J93"/>
  <c r="L93"/>
  <c r="M93" s="1"/>
  <c r="B94"/>
  <c r="C94"/>
  <c r="I94"/>
  <c r="J94"/>
  <c r="L94"/>
  <c r="M94" s="1"/>
  <c r="B95"/>
  <c r="C95"/>
  <c r="I95"/>
  <c r="J95"/>
  <c r="L95"/>
  <c r="M95" s="1"/>
  <c r="B96"/>
  <c r="C96"/>
  <c r="I96"/>
  <c r="J96"/>
  <c r="L96"/>
  <c r="M96" s="1"/>
  <c r="B97"/>
  <c r="C97"/>
  <c r="I97"/>
  <c r="J97"/>
  <c r="L97"/>
  <c r="M97" s="1"/>
  <c r="B98"/>
  <c r="C98"/>
  <c r="I98"/>
  <c r="J98"/>
  <c r="L98"/>
  <c r="M98" s="1"/>
  <c r="B99"/>
  <c r="C99"/>
  <c r="I99"/>
  <c r="J99"/>
  <c r="L99"/>
  <c r="M99" s="1"/>
  <c r="B100"/>
  <c r="C100"/>
  <c r="I100"/>
  <c r="J100"/>
  <c r="L100"/>
  <c r="M100" s="1"/>
  <c r="M131"/>
  <c r="B101"/>
  <c r="C101"/>
  <c r="I101"/>
  <c r="J101"/>
  <c r="L101"/>
  <c r="M101" s="1"/>
  <c r="B102"/>
  <c r="C102"/>
  <c r="I102"/>
  <c r="J102"/>
  <c r="L102"/>
  <c r="M102" s="1"/>
  <c r="B103"/>
  <c r="C103"/>
  <c r="I103"/>
  <c r="J103"/>
  <c r="L103"/>
  <c r="M103" s="1"/>
  <c r="B104"/>
  <c r="C104"/>
  <c r="I104"/>
  <c r="J104"/>
  <c r="L104"/>
  <c r="M104" s="1"/>
  <c r="B105"/>
  <c r="C105"/>
  <c r="I105"/>
  <c r="J105"/>
  <c r="L105"/>
  <c r="M105" s="1"/>
  <c r="B106"/>
  <c r="C106"/>
  <c r="I106"/>
  <c r="J106"/>
  <c r="L106"/>
  <c r="M106" s="1"/>
  <c r="B107"/>
  <c r="C107"/>
  <c r="I107"/>
  <c r="J107"/>
  <c r="L107"/>
  <c r="M107" s="1"/>
  <c r="B108"/>
  <c r="C108"/>
  <c r="I108"/>
  <c r="J108"/>
  <c r="L108"/>
  <c r="M108" s="1"/>
  <c r="B109"/>
  <c r="C109"/>
  <c r="I109"/>
  <c r="J109"/>
  <c r="L109"/>
  <c r="M109" s="1"/>
  <c r="B110"/>
  <c r="C110"/>
  <c r="I110"/>
  <c r="J110"/>
  <c r="L110"/>
  <c r="M110" s="1"/>
  <c r="B111"/>
  <c r="C111"/>
  <c r="I111"/>
  <c r="J111"/>
  <c r="L111"/>
  <c r="M111" s="1"/>
  <c r="B112"/>
  <c r="C112"/>
  <c r="I112"/>
  <c r="J112"/>
  <c r="L112"/>
  <c r="M112" s="1"/>
  <c r="B113"/>
  <c r="C113"/>
  <c r="I113"/>
  <c r="J113"/>
  <c r="L113"/>
  <c r="M113" s="1"/>
  <c r="B114"/>
  <c r="C114"/>
  <c r="I114"/>
  <c r="J114"/>
  <c r="L114"/>
  <c r="M114" s="1"/>
  <c r="B115"/>
  <c r="C115"/>
  <c r="I115"/>
  <c r="J115"/>
  <c r="L115"/>
  <c r="M115" s="1"/>
  <c r="B116"/>
  <c r="C116"/>
  <c r="I116"/>
  <c r="J116"/>
  <c r="L116"/>
  <c r="M116" s="1"/>
  <c r="B117"/>
  <c r="C117"/>
  <c r="I117"/>
  <c r="J117"/>
  <c r="L117"/>
  <c r="M117" s="1"/>
  <c r="B118"/>
  <c r="C118"/>
  <c r="I118"/>
  <c r="J118"/>
  <c r="L118"/>
  <c r="M118" s="1"/>
  <c r="B119"/>
  <c r="C119"/>
  <c r="I119"/>
  <c r="J119"/>
  <c r="L119"/>
  <c r="M119" s="1"/>
  <c r="B120"/>
  <c r="C120"/>
  <c r="I120"/>
  <c r="J120"/>
  <c r="L120"/>
  <c r="M120" s="1"/>
  <c r="B121"/>
  <c r="C121"/>
  <c r="I121"/>
  <c r="J121"/>
  <c r="L121"/>
  <c r="M121" s="1"/>
  <c r="B122"/>
  <c r="C122"/>
  <c r="I122"/>
  <c r="J122"/>
  <c r="L122"/>
  <c r="M122" s="1"/>
  <c r="B123"/>
  <c r="C123"/>
  <c r="I123"/>
  <c r="J123"/>
  <c r="L123"/>
  <c r="M123" s="1"/>
  <c r="B124"/>
  <c r="C124"/>
  <c r="I124"/>
  <c r="J124"/>
  <c r="L124"/>
  <c r="M124" s="1"/>
  <c r="B125"/>
  <c r="C125"/>
  <c r="I125"/>
  <c r="J125"/>
  <c r="L125"/>
  <c r="M125" s="1"/>
  <c r="M132"/>
  <c r="B25"/>
  <c r="C25"/>
  <c r="I25"/>
  <c r="J25"/>
  <c r="L25"/>
  <c r="M25" s="1"/>
  <c r="B40"/>
  <c r="C40"/>
  <c r="I40"/>
  <c r="J40"/>
  <c r="L40"/>
  <c r="M40" s="1"/>
  <c r="B35"/>
  <c r="C35"/>
  <c r="I35"/>
  <c r="J35"/>
  <c r="L35"/>
  <c r="M35" s="1"/>
  <c r="B36"/>
  <c r="C36"/>
  <c r="I36"/>
  <c r="J36"/>
  <c r="L36"/>
  <c r="M36" s="1"/>
  <c r="B46"/>
  <c r="C46"/>
  <c r="I46"/>
  <c r="J46"/>
  <c r="L46"/>
  <c r="M46" s="1"/>
  <c r="B126"/>
  <c r="C126"/>
  <c r="I126"/>
  <c r="J126"/>
  <c r="L126"/>
  <c r="M126" s="1"/>
  <c r="B127"/>
  <c r="C127"/>
  <c r="I127"/>
  <c r="J127"/>
  <c r="L127"/>
  <c r="M127" s="1"/>
  <c r="B21"/>
  <c r="C21"/>
  <c r="I21"/>
  <c r="J21"/>
  <c r="L21"/>
  <c r="M21" s="1"/>
  <c r="I10" i="71"/>
  <c r="J10"/>
  <c r="L10" s="1"/>
  <c r="I11"/>
  <c r="J11"/>
  <c r="L11" s="1"/>
  <c r="I12"/>
  <c r="J12"/>
  <c r="L12" s="1"/>
  <c r="I13"/>
  <c r="J13"/>
  <c r="L13" s="1"/>
  <c r="I14"/>
  <c r="J14"/>
  <c r="L14" s="1"/>
  <c r="I15"/>
  <c r="J15"/>
  <c r="L15" s="1"/>
  <c r="I16"/>
  <c r="J16"/>
  <c r="L16" s="1"/>
  <c r="C10"/>
  <c r="D10"/>
  <c r="F10" s="1"/>
  <c r="C11"/>
  <c r="D11"/>
  <c r="F11" s="1"/>
  <c r="C12"/>
  <c r="D12"/>
  <c r="F12" s="1"/>
  <c r="C13"/>
  <c r="D13"/>
  <c r="F13" s="1"/>
  <c r="C14"/>
  <c r="D14"/>
  <c r="F14" s="1"/>
  <c r="C15"/>
  <c r="D15"/>
  <c r="F15" s="1"/>
  <c r="C16"/>
  <c r="D16"/>
  <c r="F16" s="1"/>
  <c r="C25"/>
  <c r="D25"/>
  <c r="F25" s="1"/>
  <c r="C26"/>
  <c r="D26"/>
  <c r="F26" s="1"/>
  <c r="C27"/>
  <c r="D27"/>
  <c r="F27" s="1"/>
  <c r="C28"/>
  <c r="D28"/>
  <c r="F28" s="1"/>
  <c r="C29"/>
  <c r="D29"/>
  <c r="F29" s="1"/>
  <c r="C30"/>
  <c r="D30"/>
  <c r="F30" s="1"/>
  <c r="C31"/>
  <c r="D31"/>
  <c r="F31" s="1"/>
  <c r="I25"/>
  <c r="J25"/>
  <c r="L25" s="1"/>
  <c r="I26"/>
  <c r="J26"/>
  <c r="L26" s="1"/>
  <c r="I27"/>
  <c r="J27"/>
  <c r="L27" s="1"/>
  <c r="I28"/>
  <c r="J28"/>
  <c r="L28" s="1"/>
  <c r="I29"/>
  <c r="J29"/>
  <c r="L29" s="1"/>
  <c r="I30"/>
  <c r="J30"/>
  <c r="L30" s="1"/>
  <c r="I31"/>
  <c r="J31"/>
  <c r="L31" s="1"/>
  <c r="J24"/>
  <c r="L24" s="1"/>
  <c r="I24"/>
  <c r="D24"/>
  <c r="F24" s="1"/>
  <c r="C24"/>
  <c r="J9"/>
  <c r="L9" s="1"/>
  <c r="I9"/>
  <c r="C9"/>
  <c r="D9"/>
  <c r="F9" s="1"/>
  <c r="F17" i="54"/>
  <c r="F7" i="42"/>
  <c r="F8" s="1"/>
  <c r="F9" s="1"/>
  <c r="F10" s="1"/>
  <c r="F11" s="1"/>
  <c r="F13" s="1"/>
  <c r="F14" s="1"/>
  <c r="F15" s="1"/>
  <c r="F16" s="1"/>
  <c r="F17" s="1"/>
  <c r="L17" i="54" l="1"/>
  <c r="L47" i="71"/>
  <c r="N15" s="1"/>
  <c r="L47" i="70"/>
  <c r="N15" s="1"/>
  <c r="L47" i="69"/>
  <c r="N15" s="1"/>
  <c r="L47" i="65"/>
  <c r="N15" s="1"/>
  <c r="L47" i="68"/>
  <c r="N15" s="1"/>
  <c r="L47" i="67"/>
  <c r="N15" s="1"/>
  <c r="D5" i="21"/>
  <c r="H5"/>
  <c r="L5"/>
  <c r="P5"/>
  <c r="T5"/>
  <c r="X5"/>
  <c r="AB5"/>
  <c r="AF5"/>
  <c r="AJ5"/>
  <c r="D6"/>
  <c r="H6"/>
  <c r="L6"/>
  <c r="L7"/>
  <c r="L8"/>
  <c r="P6"/>
  <c r="T6"/>
  <c r="X6"/>
  <c r="AB6"/>
  <c r="AF6"/>
  <c r="AJ6"/>
  <c r="D7"/>
  <c r="D16"/>
  <c r="H7"/>
  <c r="P7"/>
  <c r="T7"/>
  <c r="X7"/>
  <c r="AB7"/>
  <c r="AF7"/>
  <c r="AJ7"/>
  <c r="D8"/>
  <c r="H8"/>
  <c r="P8"/>
  <c r="T8"/>
  <c r="X8"/>
  <c r="AB8"/>
  <c r="AF8"/>
  <c r="AJ8"/>
  <c r="D9"/>
  <c r="H9"/>
  <c r="L9"/>
  <c r="P9"/>
  <c r="T9"/>
  <c r="X9"/>
  <c r="AB9"/>
  <c r="AF9"/>
  <c r="AJ9"/>
  <c r="D10"/>
  <c r="H10"/>
  <c r="L10"/>
  <c r="P10"/>
  <c r="T10"/>
  <c r="X10"/>
  <c r="AB10"/>
  <c r="AF10"/>
  <c r="AJ10"/>
  <c r="D11"/>
  <c r="H11"/>
  <c r="L11"/>
  <c r="P11"/>
  <c r="T11"/>
  <c r="X11"/>
  <c r="AB11"/>
  <c r="AF11"/>
  <c r="AJ11"/>
  <c r="D12"/>
  <c r="H12"/>
  <c r="H16"/>
  <c r="L12"/>
  <c r="P12"/>
  <c r="T12"/>
  <c r="X12"/>
  <c r="AB12"/>
  <c r="AF12"/>
  <c r="AJ12"/>
  <c r="D13"/>
  <c r="H13"/>
  <c r="L13"/>
  <c r="P13"/>
  <c r="T13"/>
  <c r="X13"/>
  <c r="AB13"/>
  <c r="AF13"/>
  <c r="AJ13"/>
  <c r="D14"/>
  <c r="H14"/>
  <c r="L14"/>
  <c r="P14"/>
  <c r="T14"/>
  <c r="X14"/>
  <c r="AB14"/>
  <c r="AF14"/>
  <c r="AF16"/>
  <c r="AJ14"/>
  <c r="D15"/>
  <c r="H15"/>
  <c r="L15"/>
  <c r="P15"/>
  <c r="P16"/>
  <c r="T15"/>
  <c r="T16"/>
  <c r="X15"/>
  <c r="X16"/>
  <c r="AB15"/>
  <c r="AB16"/>
  <c r="AF15"/>
  <c r="AJ15"/>
  <c r="B16"/>
  <c r="F16"/>
  <c r="J16"/>
  <c r="N16"/>
  <c r="R16"/>
  <c r="V16"/>
  <c r="Z16"/>
  <c r="AD16"/>
  <c r="AH16"/>
  <c r="D18"/>
  <c r="H18"/>
  <c r="L18"/>
  <c r="P18"/>
  <c r="T18"/>
  <c r="X18"/>
  <c r="AB18"/>
  <c r="AF18"/>
  <c r="AJ18"/>
  <c r="D19"/>
  <c r="H19"/>
  <c r="L19"/>
  <c r="P19"/>
  <c r="T19"/>
  <c r="X19"/>
  <c r="AB19"/>
  <c r="AF19"/>
  <c r="AJ19"/>
  <c r="D20"/>
  <c r="H20"/>
  <c r="L20"/>
  <c r="P20"/>
  <c r="T20"/>
  <c r="X20"/>
  <c r="AB20"/>
  <c r="AF20"/>
  <c r="AJ20"/>
  <c r="D21"/>
  <c r="H21"/>
  <c r="L21"/>
  <c r="P21"/>
  <c r="T21"/>
  <c r="X21"/>
  <c r="AB21"/>
  <c r="AF21"/>
  <c r="AJ21"/>
  <c r="D22"/>
  <c r="H22"/>
  <c r="L22"/>
  <c r="P22"/>
  <c r="T22"/>
  <c r="X22"/>
  <c r="X29"/>
  <c r="X30"/>
  <c r="AB22"/>
  <c r="AF22"/>
  <c r="AJ22"/>
  <c r="D23"/>
  <c r="H23"/>
  <c r="L23"/>
  <c r="P23"/>
  <c r="T23"/>
  <c r="T29"/>
  <c r="T30"/>
  <c r="X23"/>
  <c r="AB23"/>
  <c r="AF23"/>
  <c r="AJ23"/>
  <c r="D24"/>
  <c r="H24"/>
  <c r="L24"/>
  <c r="P24"/>
  <c r="T24"/>
  <c r="X24"/>
  <c r="AB24"/>
  <c r="AF24"/>
  <c r="AJ24"/>
  <c r="D25"/>
  <c r="H25"/>
  <c r="L25"/>
  <c r="P25"/>
  <c r="T25"/>
  <c r="X25"/>
  <c r="AB25"/>
  <c r="AF25"/>
  <c r="AJ25"/>
  <c r="D26"/>
  <c r="H26"/>
  <c r="L26"/>
  <c r="P26"/>
  <c r="T26"/>
  <c r="X26"/>
  <c r="AB26"/>
  <c r="AF26"/>
  <c r="AJ26"/>
  <c r="D27"/>
  <c r="H27"/>
  <c r="L27"/>
  <c r="P27"/>
  <c r="T27"/>
  <c r="X27"/>
  <c r="AB27"/>
  <c r="AF27"/>
  <c r="AJ27"/>
  <c r="D28"/>
  <c r="H28"/>
  <c r="L28"/>
  <c r="P28"/>
  <c r="T28"/>
  <c r="X28"/>
  <c r="AB28"/>
  <c r="AF28"/>
  <c r="AJ28"/>
  <c r="B29"/>
  <c r="F29"/>
  <c r="J29"/>
  <c r="N29"/>
  <c r="R29"/>
  <c r="V29"/>
  <c r="Z29"/>
  <c r="AD29"/>
  <c r="AH29"/>
  <c r="D36"/>
  <c r="H36"/>
  <c r="L36"/>
  <c r="P36"/>
  <c r="T36"/>
  <c r="X36"/>
  <c r="AB36"/>
  <c r="AF36"/>
  <c r="AJ36"/>
  <c r="D37"/>
  <c r="H37"/>
  <c r="L37"/>
  <c r="P37"/>
  <c r="T37"/>
  <c r="T47"/>
  <c r="X37"/>
  <c r="AB37"/>
  <c r="AF37"/>
  <c r="AJ37"/>
  <c r="D38"/>
  <c r="H38"/>
  <c r="L38"/>
  <c r="P38"/>
  <c r="T38"/>
  <c r="X38"/>
  <c r="AB38"/>
  <c r="AF38"/>
  <c r="AJ38"/>
  <c r="AJ47"/>
  <c r="AJ61"/>
  <c r="D39"/>
  <c r="H39"/>
  <c r="L39"/>
  <c r="P39"/>
  <c r="P47"/>
  <c r="T39"/>
  <c r="X39"/>
  <c r="X47"/>
  <c r="X61"/>
  <c r="AB39"/>
  <c r="AF39"/>
  <c r="AJ39"/>
  <c r="D40"/>
  <c r="H40"/>
  <c r="L40"/>
  <c r="P40"/>
  <c r="T40"/>
  <c r="X40"/>
  <c r="AB40"/>
  <c r="AF40"/>
  <c r="AJ40"/>
  <c r="D41"/>
  <c r="D47"/>
  <c r="H41"/>
  <c r="L41"/>
  <c r="P41"/>
  <c r="T41"/>
  <c r="X41"/>
  <c r="AB41"/>
  <c r="AF41"/>
  <c r="AJ41"/>
  <c r="D42"/>
  <c r="H42"/>
  <c r="L42"/>
  <c r="P42"/>
  <c r="T42"/>
  <c r="X42"/>
  <c r="AB42"/>
  <c r="AF42"/>
  <c r="AJ42"/>
  <c r="D43"/>
  <c r="H43"/>
  <c r="L43"/>
  <c r="P43"/>
  <c r="T43"/>
  <c r="X43"/>
  <c r="AB43"/>
  <c r="AF43"/>
  <c r="AJ43"/>
  <c r="D44"/>
  <c r="H44"/>
  <c r="L44"/>
  <c r="P44"/>
  <c r="T44"/>
  <c r="X44"/>
  <c r="AB44"/>
  <c r="AF44"/>
  <c r="AJ44"/>
  <c r="D45"/>
  <c r="H45"/>
  <c r="L45"/>
  <c r="P45"/>
  <c r="T45"/>
  <c r="X45"/>
  <c r="AB45"/>
  <c r="AF45"/>
  <c r="AJ45"/>
  <c r="D46"/>
  <c r="H46"/>
  <c r="L46"/>
  <c r="P46"/>
  <c r="T46"/>
  <c r="X46"/>
  <c r="AB46"/>
  <c r="AF46"/>
  <c r="AJ46"/>
  <c r="B47"/>
  <c r="F47"/>
  <c r="J47"/>
  <c r="N47"/>
  <c r="R47"/>
  <c r="V47"/>
  <c r="Z47"/>
  <c r="AD47"/>
  <c r="AH47"/>
  <c r="D49"/>
  <c r="H49"/>
  <c r="L49"/>
  <c r="P49"/>
  <c r="T49"/>
  <c r="X49"/>
  <c r="AB49"/>
  <c r="AF49"/>
  <c r="AJ49"/>
  <c r="D50"/>
  <c r="H50"/>
  <c r="L50"/>
  <c r="P50"/>
  <c r="T50"/>
  <c r="X50"/>
  <c r="AB50"/>
  <c r="AF50"/>
  <c r="AJ50"/>
  <c r="D51"/>
  <c r="H51"/>
  <c r="H60"/>
  <c r="L51"/>
  <c r="P51"/>
  <c r="T51"/>
  <c r="X51"/>
  <c r="AB51"/>
  <c r="AB60"/>
  <c r="AF51"/>
  <c r="AJ51"/>
  <c r="D52"/>
  <c r="H52"/>
  <c r="L52"/>
  <c r="P52"/>
  <c r="T52"/>
  <c r="X52"/>
  <c r="AB52"/>
  <c r="AF52"/>
  <c r="AJ52"/>
  <c r="D53"/>
  <c r="H53"/>
  <c r="L53"/>
  <c r="P53"/>
  <c r="T53"/>
  <c r="X53"/>
  <c r="AB53"/>
  <c r="AF53"/>
  <c r="AJ53"/>
  <c r="D54"/>
  <c r="H54"/>
  <c r="L54"/>
  <c r="P54"/>
  <c r="T54"/>
  <c r="X54"/>
  <c r="AB54"/>
  <c r="AF54"/>
  <c r="AJ54"/>
  <c r="D55"/>
  <c r="H55"/>
  <c r="L55"/>
  <c r="P55"/>
  <c r="T55"/>
  <c r="X55"/>
  <c r="AB55"/>
  <c r="AF55"/>
  <c r="AJ55"/>
  <c r="D56"/>
  <c r="H56"/>
  <c r="L56"/>
  <c r="P56"/>
  <c r="T56"/>
  <c r="X56"/>
  <c r="AB56"/>
  <c r="AF56"/>
  <c r="AJ56"/>
  <c r="D57"/>
  <c r="H57"/>
  <c r="L57"/>
  <c r="P57"/>
  <c r="T57"/>
  <c r="X57"/>
  <c r="AB57"/>
  <c r="AF57"/>
  <c r="AJ57"/>
  <c r="D58"/>
  <c r="H58"/>
  <c r="L58"/>
  <c r="P58"/>
  <c r="T58"/>
  <c r="X58"/>
  <c r="AB58"/>
  <c r="AF58"/>
  <c r="AJ58"/>
  <c r="D59"/>
  <c r="H59"/>
  <c r="L59"/>
  <c r="P59"/>
  <c r="T59"/>
  <c r="X59"/>
  <c r="AB59"/>
  <c r="AF59"/>
  <c r="AJ59"/>
  <c r="B60"/>
  <c r="F60"/>
  <c r="J60"/>
  <c r="N60"/>
  <c r="R60"/>
  <c r="V60"/>
  <c r="Z60"/>
  <c r="AD60"/>
  <c r="AH60"/>
  <c r="D67"/>
  <c r="H67"/>
  <c r="L67"/>
  <c r="P67"/>
  <c r="T67"/>
  <c r="X67"/>
  <c r="AB67"/>
  <c r="AF67"/>
  <c r="AJ67"/>
  <c r="D68"/>
  <c r="H68"/>
  <c r="L68"/>
  <c r="P68"/>
  <c r="T68"/>
  <c r="X68"/>
  <c r="AB68"/>
  <c r="AF68"/>
  <c r="AJ68"/>
  <c r="D69"/>
  <c r="D78"/>
  <c r="D92"/>
  <c r="H69"/>
  <c r="L69"/>
  <c r="P69"/>
  <c r="T69"/>
  <c r="X69"/>
  <c r="AB69"/>
  <c r="AF69"/>
  <c r="AJ69"/>
  <c r="D70"/>
  <c r="H70"/>
  <c r="L70"/>
  <c r="L78"/>
  <c r="L92"/>
  <c r="P70"/>
  <c r="T70"/>
  <c r="X70"/>
  <c r="AB70"/>
  <c r="AB78"/>
  <c r="AF70"/>
  <c r="AJ70"/>
  <c r="D71"/>
  <c r="H71"/>
  <c r="L71"/>
  <c r="P71"/>
  <c r="T71"/>
  <c r="X71"/>
  <c r="AB71"/>
  <c r="AF71"/>
  <c r="AJ71"/>
  <c r="D72"/>
  <c r="H72"/>
  <c r="L72"/>
  <c r="P72"/>
  <c r="T72"/>
  <c r="X72"/>
  <c r="AB72"/>
  <c r="AF72"/>
  <c r="AJ72"/>
  <c r="D73"/>
  <c r="H73"/>
  <c r="L73"/>
  <c r="P73"/>
  <c r="T73"/>
  <c r="X73"/>
  <c r="AB73"/>
  <c r="AF73"/>
  <c r="AJ73"/>
  <c r="D74"/>
  <c r="H74"/>
  <c r="L74"/>
  <c r="P74"/>
  <c r="T74"/>
  <c r="X74"/>
  <c r="AB74"/>
  <c r="AF74"/>
  <c r="AJ74"/>
  <c r="D75"/>
  <c r="H75"/>
  <c r="L75"/>
  <c r="P75"/>
  <c r="T75"/>
  <c r="X75"/>
  <c r="AB75"/>
  <c r="AF75"/>
  <c r="AJ75"/>
  <c r="D76"/>
  <c r="H76"/>
  <c r="L76"/>
  <c r="P76"/>
  <c r="T76"/>
  <c r="X76"/>
  <c r="AB76"/>
  <c r="AF76"/>
  <c r="AJ76"/>
  <c r="D77"/>
  <c r="H77"/>
  <c r="L77"/>
  <c r="P77"/>
  <c r="T77"/>
  <c r="X77"/>
  <c r="AB77"/>
  <c r="AF77"/>
  <c r="AJ77"/>
  <c r="B78"/>
  <c r="F78"/>
  <c r="J78"/>
  <c r="N78"/>
  <c r="R78"/>
  <c r="V78"/>
  <c r="Z78"/>
  <c r="AD78"/>
  <c r="AH78"/>
  <c r="D80"/>
  <c r="H80"/>
  <c r="L80"/>
  <c r="P80"/>
  <c r="T80"/>
  <c r="X80"/>
  <c r="AB80"/>
  <c r="AF80"/>
  <c r="AJ80"/>
  <c r="D81"/>
  <c r="H81"/>
  <c r="L81"/>
  <c r="P81"/>
  <c r="T81"/>
  <c r="X81"/>
  <c r="AB81"/>
  <c r="AF81"/>
  <c r="AJ81"/>
  <c r="D82"/>
  <c r="H82"/>
  <c r="L82"/>
  <c r="P82"/>
  <c r="T82"/>
  <c r="X82"/>
  <c r="AB82"/>
  <c r="AF82"/>
  <c r="AJ82"/>
  <c r="D83"/>
  <c r="H83"/>
  <c r="L83"/>
  <c r="P83"/>
  <c r="T83"/>
  <c r="X83"/>
  <c r="X91"/>
  <c r="X92"/>
  <c r="AB83"/>
  <c r="AF83"/>
  <c r="AJ83"/>
  <c r="D84"/>
  <c r="H84"/>
  <c r="L84"/>
  <c r="P84"/>
  <c r="T84"/>
  <c r="X84"/>
  <c r="AB84"/>
  <c r="AF84"/>
  <c r="AJ84"/>
  <c r="D85"/>
  <c r="H85"/>
  <c r="L85"/>
  <c r="P85"/>
  <c r="T85"/>
  <c r="X85"/>
  <c r="AB85"/>
  <c r="AF85"/>
  <c r="AJ85"/>
  <c r="D86"/>
  <c r="H86"/>
  <c r="L86"/>
  <c r="P86"/>
  <c r="T86"/>
  <c r="X86"/>
  <c r="AB86"/>
  <c r="AF86"/>
  <c r="AJ86"/>
  <c r="D87"/>
  <c r="H87"/>
  <c r="L87"/>
  <c r="P87"/>
  <c r="T87"/>
  <c r="X87"/>
  <c r="AB87"/>
  <c r="AF87"/>
  <c r="AJ87"/>
  <c r="D88"/>
  <c r="H88"/>
  <c r="L88"/>
  <c r="P88"/>
  <c r="T88"/>
  <c r="X88"/>
  <c r="AB88"/>
  <c r="AF88"/>
  <c r="AJ88"/>
  <c r="D89"/>
  <c r="H89"/>
  <c r="L89"/>
  <c r="P89"/>
  <c r="T89"/>
  <c r="X89"/>
  <c r="AB89"/>
  <c r="AF89"/>
  <c r="AJ89"/>
  <c r="D90"/>
  <c r="H90"/>
  <c r="L90"/>
  <c r="P90"/>
  <c r="T90"/>
  <c r="X90"/>
  <c r="AB90"/>
  <c r="AF90"/>
  <c r="AJ90"/>
  <c r="B91"/>
  <c r="F91"/>
  <c r="J91"/>
  <c r="N91"/>
  <c r="R91"/>
  <c r="V91"/>
  <c r="Z91"/>
  <c r="AD91"/>
  <c r="AH91"/>
  <c r="D98"/>
  <c r="H98"/>
  <c r="L98"/>
  <c r="P98"/>
  <c r="T98"/>
  <c r="X98"/>
  <c r="AB98"/>
  <c r="AF98"/>
  <c r="AJ98"/>
  <c r="D99"/>
  <c r="H99"/>
  <c r="L99"/>
  <c r="P99"/>
  <c r="T99"/>
  <c r="X99"/>
  <c r="AB99"/>
  <c r="AF99"/>
  <c r="AJ99"/>
  <c r="D100"/>
  <c r="H100"/>
  <c r="L100"/>
  <c r="P100"/>
  <c r="T100"/>
  <c r="X100"/>
  <c r="AB100"/>
  <c r="AF100"/>
  <c r="AJ100"/>
  <c r="D101"/>
  <c r="H101"/>
  <c r="L101"/>
  <c r="P101"/>
  <c r="T101"/>
  <c r="X101"/>
  <c r="AB101"/>
  <c r="AF101"/>
  <c r="AJ101"/>
  <c r="D102"/>
  <c r="H102"/>
  <c r="L102"/>
  <c r="P102"/>
  <c r="T102"/>
  <c r="X102"/>
  <c r="AB102"/>
  <c r="AF102"/>
  <c r="AJ102"/>
  <c r="D103"/>
  <c r="H103"/>
  <c r="L103"/>
  <c r="P103"/>
  <c r="T103"/>
  <c r="X103"/>
  <c r="AB103"/>
  <c r="AF103"/>
  <c r="AJ103"/>
  <c r="D104"/>
  <c r="H104"/>
  <c r="L104"/>
  <c r="P104"/>
  <c r="T104"/>
  <c r="X104"/>
  <c r="AB104"/>
  <c r="AF104"/>
  <c r="AJ104"/>
  <c r="D105"/>
  <c r="H105"/>
  <c r="L105"/>
  <c r="P105"/>
  <c r="T105"/>
  <c r="X105"/>
  <c r="AB105"/>
  <c r="AF105"/>
  <c r="AJ105"/>
  <c r="D106"/>
  <c r="H106"/>
  <c r="L106"/>
  <c r="P106"/>
  <c r="T106"/>
  <c r="X106"/>
  <c r="AB106"/>
  <c r="AF106"/>
  <c r="AJ106"/>
  <c r="D107"/>
  <c r="H107"/>
  <c r="L107"/>
  <c r="P107"/>
  <c r="T107"/>
  <c r="X107"/>
  <c r="AB107"/>
  <c r="AF107"/>
  <c r="AJ107"/>
  <c r="D108"/>
  <c r="H108"/>
  <c r="L108"/>
  <c r="P108"/>
  <c r="T108"/>
  <c r="X108"/>
  <c r="AB108"/>
  <c r="AF108"/>
  <c r="AJ108"/>
  <c r="B109"/>
  <c r="F109"/>
  <c r="J109"/>
  <c r="N109"/>
  <c r="R109"/>
  <c r="V109"/>
  <c r="Z109"/>
  <c r="AD109"/>
  <c r="AH109"/>
  <c r="D111"/>
  <c r="H111"/>
  <c r="L111"/>
  <c r="P111"/>
  <c r="T111"/>
  <c r="X111"/>
  <c r="AB111"/>
  <c r="AF111"/>
  <c r="AJ111"/>
  <c r="D112"/>
  <c r="H112"/>
  <c r="L112"/>
  <c r="P112"/>
  <c r="T112"/>
  <c r="X112"/>
  <c r="AB112"/>
  <c r="AF112"/>
  <c r="AJ112"/>
  <c r="D113"/>
  <c r="H113"/>
  <c r="L113"/>
  <c r="P113"/>
  <c r="T113"/>
  <c r="X113"/>
  <c r="AB113"/>
  <c r="AF113"/>
  <c r="AJ113"/>
  <c r="D114"/>
  <c r="H114"/>
  <c r="L114"/>
  <c r="P114"/>
  <c r="T114"/>
  <c r="X114"/>
  <c r="AB114"/>
  <c r="AF114"/>
  <c r="AJ114"/>
  <c r="D115"/>
  <c r="H115"/>
  <c r="L115"/>
  <c r="P115"/>
  <c r="T115"/>
  <c r="T122"/>
  <c r="X115"/>
  <c r="AB115"/>
  <c r="AF115"/>
  <c r="AJ115"/>
  <c r="D116"/>
  <c r="H116"/>
  <c r="L116"/>
  <c r="P116"/>
  <c r="T116"/>
  <c r="X116"/>
  <c r="AB116"/>
  <c r="AF116"/>
  <c r="AJ116"/>
  <c r="D117"/>
  <c r="H117"/>
  <c r="L117"/>
  <c r="P117"/>
  <c r="T117"/>
  <c r="X117"/>
  <c r="AB117"/>
  <c r="AF117"/>
  <c r="AJ117"/>
  <c r="D118"/>
  <c r="H118"/>
  <c r="L118"/>
  <c r="P118"/>
  <c r="T118"/>
  <c r="X118"/>
  <c r="AB118"/>
  <c r="AF118"/>
  <c r="AJ118"/>
  <c r="D119"/>
  <c r="H119"/>
  <c r="L119"/>
  <c r="P119"/>
  <c r="T119"/>
  <c r="X119"/>
  <c r="AB119"/>
  <c r="AF119"/>
  <c r="AJ119"/>
  <c r="D120"/>
  <c r="H120"/>
  <c r="L120"/>
  <c r="P120"/>
  <c r="T120"/>
  <c r="X120"/>
  <c r="AB120"/>
  <c r="AF120"/>
  <c r="AJ120"/>
  <c r="D121"/>
  <c r="H121"/>
  <c r="L121"/>
  <c r="P121"/>
  <c r="T121"/>
  <c r="X121"/>
  <c r="AB121"/>
  <c r="AF121"/>
  <c r="AJ121"/>
  <c r="B122"/>
  <c r="F122"/>
  <c r="J122"/>
  <c r="N122"/>
  <c r="R122"/>
  <c r="V122"/>
  <c r="Z122"/>
  <c r="AD122"/>
  <c r="AH122"/>
  <c r="Z60" i="1"/>
  <c r="F78"/>
  <c r="AF49"/>
  <c r="AF50"/>
  <c r="AF51"/>
  <c r="AF52"/>
  <c r="AF53"/>
  <c r="AF54"/>
  <c r="AF55"/>
  <c r="AF56"/>
  <c r="AF57"/>
  <c r="AF58"/>
  <c r="AF59"/>
  <c r="AF36"/>
  <c r="AF37"/>
  <c r="AF38"/>
  <c r="AF39"/>
  <c r="AF40"/>
  <c r="AF41"/>
  <c r="AF42"/>
  <c r="AF44"/>
  <c r="AF45"/>
  <c r="H80"/>
  <c r="H81"/>
  <c r="H82"/>
  <c r="H83"/>
  <c r="H84"/>
  <c r="H85"/>
  <c r="H86"/>
  <c r="H90"/>
  <c r="H67"/>
  <c r="H68"/>
  <c r="H69"/>
  <c r="H70"/>
  <c r="H71"/>
  <c r="AB49"/>
  <c r="AB50"/>
  <c r="AB51"/>
  <c r="AB52"/>
  <c r="AB53"/>
  <c r="AB54"/>
  <c r="AB55"/>
  <c r="AB56"/>
  <c r="AB57"/>
  <c r="AB60"/>
  <c r="AB61"/>
  <c r="AB58"/>
  <c r="AB59"/>
  <c r="AB36"/>
  <c r="AB37"/>
  <c r="AB38"/>
  <c r="AB39"/>
  <c r="AB40"/>
  <c r="AB41"/>
  <c r="AB42"/>
  <c r="P80"/>
  <c r="P81"/>
  <c r="P82"/>
  <c r="P83"/>
  <c r="P84"/>
  <c r="P85"/>
  <c r="P86"/>
  <c r="H49"/>
  <c r="H50"/>
  <c r="H51"/>
  <c r="H52"/>
  <c r="H53"/>
  <c r="H54"/>
  <c r="H55"/>
  <c r="H56"/>
  <c r="H57"/>
  <c r="H58"/>
  <c r="H59"/>
  <c r="H36"/>
  <c r="H37"/>
  <c r="H38"/>
  <c r="H39"/>
  <c r="H40"/>
  <c r="H41"/>
  <c r="H42"/>
  <c r="H43"/>
  <c r="H44"/>
  <c r="H45"/>
  <c r="H46"/>
  <c r="AB80"/>
  <c r="AB81"/>
  <c r="AB82"/>
  <c r="AB83"/>
  <c r="AB84"/>
  <c r="AB85"/>
  <c r="AB67"/>
  <c r="AB68"/>
  <c r="AB69"/>
  <c r="AB70"/>
  <c r="AB71"/>
  <c r="X80"/>
  <c r="X81"/>
  <c r="X82"/>
  <c r="X83"/>
  <c r="X84"/>
  <c r="X85"/>
  <c r="X67"/>
  <c r="X68"/>
  <c r="X69"/>
  <c r="X70"/>
  <c r="X71"/>
  <c r="X72"/>
  <c r="X73"/>
  <c r="X74"/>
  <c r="T49"/>
  <c r="T50"/>
  <c r="T51"/>
  <c r="T52"/>
  <c r="T53"/>
  <c r="T54"/>
  <c r="T55"/>
  <c r="T56"/>
  <c r="T57"/>
  <c r="T58"/>
  <c r="T36"/>
  <c r="T37"/>
  <c r="T38"/>
  <c r="T39"/>
  <c r="T47"/>
  <c r="T40"/>
  <c r="T41"/>
  <c r="T42"/>
  <c r="T43"/>
  <c r="T44"/>
  <c r="T45"/>
  <c r="T46"/>
  <c r="P49"/>
  <c r="P50"/>
  <c r="P51"/>
  <c r="P52"/>
  <c r="P53"/>
  <c r="P54"/>
  <c r="P55"/>
  <c r="P56"/>
  <c r="P57"/>
  <c r="P58"/>
  <c r="P59"/>
  <c r="P36"/>
  <c r="P37"/>
  <c r="P38"/>
  <c r="P39"/>
  <c r="P40"/>
  <c r="P41"/>
  <c r="P42"/>
  <c r="P43"/>
  <c r="P44"/>
  <c r="P45"/>
  <c r="P46"/>
  <c r="AF18"/>
  <c r="AF19"/>
  <c r="AF20"/>
  <c r="AF21"/>
  <c r="AF22"/>
  <c r="AF23"/>
  <c r="AF24"/>
  <c r="AF25"/>
  <c r="AF26"/>
  <c r="AF27"/>
  <c r="AF28"/>
  <c r="AF5"/>
  <c r="AF6"/>
  <c r="AF7"/>
  <c r="AF8"/>
  <c r="AF9"/>
  <c r="AF10"/>
  <c r="AF11"/>
  <c r="AF12"/>
  <c r="AF13"/>
  <c r="P67"/>
  <c r="P68"/>
  <c r="P69"/>
  <c r="P70"/>
  <c r="P71"/>
  <c r="P72"/>
  <c r="P73"/>
  <c r="P90"/>
  <c r="AB18"/>
  <c r="AB19"/>
  <c r="AB20"/>
  <c r="AB21"/>
  <c r="AB22"/>
  <c r="AB23"/>
  <c r="AB24"/>
  <c r="AB25"/>
  <c r="AB26"/>
  <c r="AB27"/>
  <c r="AB28"/>
  <c r="AB29"/>
  <c r="AB5"/>
  <c r="AB6"/>
  <c r="AB7"/>
  <c r="AB8"/>
  <c r="AB9"/>
  <c r="AB10"/>
  <c r="AB11"/>
  <c r="AB15"/>
  <c r="X18"/>
  <c r="X19"/>
  <c r="X20"/>
  <c r="X21"/>
  <c r="X22"/>
  <c r="X23"/>
  <c r="X24"/>
  <c r="X25"/>
  <c r="X26"/>
  <c r="X27"/>
  <c r="X28"/>
  <c r="X5"/>
  <c r="X6"/>
  <c r="X7"/>
  <c r="X8"/>
  <c r="X9"/>
  <c r="X10"/>
  <c r="X11"/>
  <c r="X12"/>
  <c r="X13"/>
  <c r="X14"/>
  <c r="T18"/>
  <c r="T19"/>
  <c r="T20"/>
  <c r="T21"/>
  <c r="T22"/>
  <c r="T23"/>
  <c r="T28"/>
  <c r="T24"/>
  <c r="T25"/>
  <c r="T26"/>
  <c r="T27"/>
  <c r="T29"/>
  <c r="T30"/>
  <c r="T7"/>
  <c r="T8"/>
  <c r="T9"/>
  <c r="T10"/>
  <c r="T11"/>
  <c r="T12"/>
  <c r="T13"/>
  <c r="T14"/>
  <c r="T15"/>
  <c r="T5"/>
  <c r="T6"/>
  <c r="T16"/>
  <c r="P18"/>
  <c r="P19"/>
  <c r="P20"/>
  <c r="P21"/>
  <c r="P22"/>
  <c r="P23"/>
  <c r="P24"/>
  <c r="P5"/>
  <c r="P6"/>
  <c r="P7"/>
  <c r="P8"/>
  <c r="P9"/>
  <c r="P10"/>
  <c r="P13"/>
  <c r="H108"/>
  <c r="H98"/>
  <c r="H99"/>
  <c r="H100"/>
  <c r="H101"/>
  <c r="H102"/>
  <c r="H103"/>
  <c r="H104"/>
  <c r="H105"/>
  <c r="H106"/>
  <c r="H107"/>
  <c r="H111"/>
  <c r="H112"/>
  <c r="H113"/>
  <c r="H114"/>
  <c r="H115"/>
  <c r="H116"/>
  <c r="L98"/>
  <c r="L99"/>
  <c r="L100"/>
  <c r="L101"/>
  <c r="L102"/>
  <c r="L103"/>
  <c r="L104"/>
  <c r="L111"/>
  <c r="L112"/>
  <c r="L113"/>
  <c r="L114"/>
  <c r="L116"/>
  <c r="L115"/>
  <c r="D98"/>
  <c r="D99"/>
  <c r="D100"/>
  <c r="D101"/>
  <c r="D102"/>
  <c r="D103"/>
  <c r="D104"/>
  <c r="D105"/>
  <c r="D111"/>
  <c r="D112"/>
  <c r="D113"/>
  <c r="D114"/>
  <c r="D115"/>
  <c r="D116"/>
  <c r="D117"/>
  <c r="D80"/>
  <c r="D81"/>
  <c r="D82"/>
  <c r="D83"/>
  <c r="D84"/>
  <c r="D85"/>
  <c r="D86"/>
  <c r="D87"/>
  <c r="D88"/>
  <c r="D89"/>
  <c r="D67"/>
  <c r="D68"/>
  <c r="D69"/>
  <c r="D70"/>
  <c r="D71"/>
  <c r="L49"/>
  <c r="L50"/>
  <c r="L51"/>
  <c r="L52"/>
  <c r="L53"/>
  <c r="L54"/>
  <c r="L55"/>
  <c r="L56"/>
  <c r="L57"/>
  <c r="L58"/>
  <c r="L59"/>
  <c r="L36"/>
  <c r="L37"/>
  <c r="L38"/>
  <c r="L39"/>
  <c r="L40"/>
  <c r="L41"/>
  <c r="L42"/>
  <c r="L43"/>
  <c r="L44"/>
  <c r="L45"/>
  <c r="L46"/>
  <c r="D49"/>
  <c r="D50"/>
  <c r="D51"/>
  <c r="D54"/>
  <c r="D52"/>
  <c r="D53"/>
  <c r="D55"/>
  <c r="D56"/>
  <c r="D57"/>
  <c r="D58"/>
  <c r="D59"/>
  <c r="D36"/>
  <c r="D37"/>
  <c r="D38"/>
  <c r="D39"/>
  <c r="D40"/>
  <c r="D41"/>
  <c r="D42"/>
  <c r="D43"/>
  <c r="D44"/>
  <c r="D45"/>
  <c r="D46"/>
  <c r="AF80"/>
  <c r="AF90"/>
  <c r="AF81"/>
  <c r="AF82"/>
  <c r="AF83"/>
  <c r="AF84"/>
  <c r="AF85"/>
  <c r="AF86"/>
  <c r="AF67"/>
  <c r="AF68"/>
  <c r="AF69"/>
  <c r="AF70"/>
  <c r="AF71"/>
  <c r="AF72"/>
  <c r="AF73"/>
  <c r="AF74"/>
  <c r="AF75"/>
  <c r="AF77"/>
  <c r="T67"/>
  <c r="T68"/>
  <c r="T69"/>
  <c r="T70"/>
  <c r="T71"/>
  <c r="T72"/>
  <c r="T80"/>
  <c r="T81"/>
  <c r="T83"/>
  <c r="T84"/>
  <c r="T85"/>
  <c r="T82"/>
  <c r="T86"/>
  <c r="H111" i="9"/>
  <c r="H112"/>
  <c r="H113"/>
  <c r="H114"/>
  <c r="H115"/>
  <c r="H116"/>
  <c r="H121"/>
  <c r="H98"/>
  <c r="H99"/>
  <c r="H100"/>
  <c r="H101"/>
  <c r="H102"/>
  <c r="H103"/>
  <c r="H104"/>
  <c r="H105"/>
  <c r="H106"/>
  <c r="D111"/>
  <c r="D112"/>
  <c r="D113"/>
  <c r="D114"/>
  <c r="D115"/>
  <c r="D98"/>
  <c r="D99"/>
  <c r="D100"/>
  <c r="D101"/>
  <c r="T49"/>
  <c r="T50"/>
  <c r="T51"/>
  <c r="T52"/>
  <c r="T53"/>
  <c r="T54"/>
  <c r="T36"/>
  <c r="T37"/>
  <c r="T38"/>
  <c r="T39"/>
  <c r="T40"/>
  <c r="AB49"/>
  <c r="AB50"/>
  <c r="AB51"/>
  <c r="AB52"/>
  <c r="AB53"/>
  <c r="AB36"/>
  <c r="AB37"/>
  <c r="AB38"/>
  <c r="P49"/>
  <c r="P50"/>
  <c r="P51"/>
  <c r="P52"/>
  <c r="P53"/>
  <c r="P54"/>
  <c r="P36"/>
  <c r="P37"/>
  <c r="P38"/>
  <c r="P39"/>
  <c r="P40"/>
  <c r="P41"/>
  <c r="P42"/>
  <c r="P43"/>
  <c r="L18" i="1"/>
  <c r="L19"/>
  <c r="L20"/>
  <c r="L21"/>
  <c r="L22"/>
  <c r="L23"/>
  <c r="L24"/>
  <c r="L28"/>
  <c r="L5"/>
  <c r="L6"/>
  <c r="L7"/>
  <c r="L8"/>
  <c r="L9"/>
  <c r="L10"/>
  <c r="L11"/>
  <c r="L12"/>
  <c r="H5"/>
  <c r="H6"/>
  <c r="H7"/>
  <c r="H8"/>
  <c r="H9"/>
  <c r="H18"/>
  <c r="H19"/>
  <c r="H20"/>
  <c r="H21"/>
  <c r="H22"/>
  <c r="H23"/>
  <c r="D5" i="9"/>
  <c r="H5"/>
  <c r="L5"/>
  <c r="P5"/>
  <c r="P16"/>
  <c r="P30"/>
  <c r="T5"/>
  <c r="X5"/>
  <c r="AB5"/>
  <c r="AF5"/>
  <c r="AF16"/>
  <c r="AF30"/>
  <c r="AJ5"/>
  <c r="D6"/>
  <c r="H6"/>
  <c r="L6"/>
  <c r="P6"/>
  <c r="T6"/>
  <c r="X6"/>
  <c r="AB6"/>
  <c r="AF6"/>
  <c r="AJ6"/>
  <c r="D7"/>
  <c r="H7"/>
  <c r="H16"/>
  <c r="H30"/>
  <c r="L7"/>
  <c r="P7"/>
  <c r="T7"/>
  <c r="X7"/>
  <c r="X16"/>
  <c r="X30"/>
  <c r="AB7"/>
  <c r="AF7"/>
  <c r="AJ7"/>
  <c r="D8"/>
  <c r="H8"/>
  <c r="L8"/>
  <c r="P8"/>
  <c r="T8"/>
  <c r="X8"/>
  <c r="AB8"/>
  <c r="AF8"/>
  <c r="AJ8"/>
  <c r="D9"/>
  <c r="H9"/>
  <c r="L9"/>
  <c r="P9"/>
  <c r="T9"/>
  <c r="X9"/>
  <c r="AB9"/>
  <c r="AF9"/>
  <c r="AJ9"/>
  <c r="D10"/>
  <c r="H10"/>
  <c r="L10"/>
  <c r="P10"/>
  <c r="T10"/>
  <c r="X10"/>
  <c r="AB10"/>
  <c r="AF10"/>
  <c r="AJ10"/>
  <c r="D11"/>
  <c r="H11"/>
  <c r="L11"/>
  <c r="P11"/>
  <c r="T11"/>
  <c r="X11"/>
  <c r="AB11"/>
  <c r="AF11"/>
  <c r="AJ11"/>
  <c r="D12"/>
  <c r="H12"/>
  <c r="L12"/>
  <c r="P12"/>
  <c r="T12"/>
  <c r="X12"/>
  <c r="AB12"/>
  <c r="AF12"/>
  <c r="AJ12"/>
  <c r="D13"/>
  <c r="H13"/>
  <c r="L13"/>
  <c r="P13"/>
  <c r="T13"/>
  <c r="X13"/>
  <c r="AB13"/>
  <c r="AF13"/>
  <c r="AJ13"/>
  <c r="D14"/>
  <c r="H14"/>
  <c r="L14"/>
  <c r="P14"/>
  <c r="T14"/>
  <c r="X14"/>
  <c r="AB14"/>
  <c r="AF14"/>
  <c r="AJ14"/>
  <c r="D15"/>
  <c r="H15"/>
  <c r="L15"/>
  <c r="P15"/>
  <c r="T15"/>
  <c r="X15"/>
  <c r="AB15"/>
  <c r="AF15"/>
  <c r="AJ15"/>
  <c r="B16"/>
  <c r="F16"/>
  <c r="J16"/>
  <c r="N16"/>
  <c r="R16"/>
  <c r="V16"/>
  <c r="Z16"/>
  <c r="AD16"/>
  <c r="AH16"/>
  <c r="D18"/>
  <c r="H18"/>
  <c r="L18"/>
  <c r="P18"/>
  <c r="T18"/>
  <c r="X18"/>
  <c r="AB18"/>
  <c r="AF18"/>
  <c r="AJ18"/>
  <c r="D19"/>
  <c r="D29"/>
  <c r="D30"/>
  <c r="H19"/>
  <c r="H29"/>
  <c r="L19"/>
  <c r="P19"/>
  <c r="T19"/>
  <c r="X19"/>
  <c r="AB19"/>
  <c r="AF19"/>
  <c r="AJ19"/>
  <c r="D20"/>
  <c r="H20"/>
  <c r="L20"/>
  <c r="P20"/>
  <c r="T20"/>
  <c r="X20"/>
  <c r="AB20"/>
  <c r="AF20"/>
  <c r="AJ20"/>
  <c r="D21"/>
  <c r="H21"/>
  <c r="L21"/>
  <c r="P21"/>
  <c r="T21"/>
  <c r="T29"/>
  <c r="X21"/>
  <c r="AB21"/>
  <c r="AF21"/>
  <c r="AJ21"/>
  <c r="D22"/>
  <c r="H22"/>
  <c r="L22"/>
  <c r="P22"/>
  <c r="T22"/>
  <c r="X22"/>
  <c r="AB22"/>
  <c r="AB29"/>
  <c r="AF22"/>
  <c r="AF29"/>
  <c r="AJ22"/>
  <c r="D23"/>
  <c r="H23"/>
  <c r="L23"/>
  <c r="P23"/>
  <c r="T23"/>
  <c r="X23"/>
  <c r="X29"/>
  <c r="AB23"/>
  <c r="AF23"/>
  <c r="AJ23"/>
  <c r="D24"/>
  <c r="H24"/>
  <c r="L24"/>
  <c r="P24"/>
  <c r="T24"/>
  <c r="X24"/>
  <c r="AB24"/>
  <c r="AF24"/>
  <c r="AJ24"/>
  <c r="D25"/>
  <c r="H25"/>
  <c r="L25"/>
  <c r="P25"/>
  <c r="T25"/>
  <c r="X25"/>
  <c r="AB25"/>
  <c r="AF25"/>
  <c r="AJ25"/>
  <c r="D26"/>
  <c r="H26"/>
  <c r="L26"/>
  <c r="P26"/>
  <c r="T26"/>
  <c r="X26"/>
  <c r="AB26"/>
  <c r="AF26"/>
  <c r="AJ26"/>
  <c r="D27"/>
  <c r="H27"/>
  <c r="L27"/>
  <c r="P27"/>
  <c r="T27"/>
  <c r="X27"/>
  <c r="AB27"/>
  <c r="AF27"/>
  <c r="AJ27"/>
  <c r="D28"/>
  <c r="H28"/>
  <c r="L28"/>
  <c r="P28"/>
  <c r="T28"/>
  <c r="X28"/>
  <c r="AB28"/>
  <c r="AF28"/>
  <c r="AJ28"/>
  <c r="B29"/>
  <c r="F29"/>
  <c r="J29"/>
  <c r="N29"/>
  <c r="R29"/>
  <c r="V29"/>
  <c r="Z29"/>
  <c r="AD29"/>
  <c r="AH29"/>
  <c r="D36"/>
  <c r="H36"/>
  <c r="L36"/>
  <c r="X36"/>
  <c r="X47"/>
  <c r="X61"/>
  <c r="AF36"/>
  <c r="AJ36"/>
  <c r="D37"/>
  <c r="H37"/>
  <c r="L37"/>
  <c r="X37"/>
  <c r="AF37"/>
  <c r="AJ37"/>
  <c r="D38"/>
  <c r="H38"/>
  <c r="H47"/>
  <c r="H61"/>
  <c r="L38"/>
  <c r="X38"/>
  <c r="AF38"/>
  <c r="AJ38"/>
  <c r="AJ47"/>
  <c r="AJ61"/>
  <c r="D39"/>
  <c r="H39"/>
  <c r="L39"/>
  <c r="X39"/>
  <c r="AB39"/>
  <c r="AF39"/>
  <c r="AJ39"/>
  <c r="D40"/>
  <c r="H40"/>
  <c r="L40"/>
  <c r="X40"/>
  <c r="AB40"/>
  <c r="AF40"/>
  <c r="AJ40"/>
  <c r="D41"/>
  <c r="D47"/>
  <c r="D61"/>
  <c r="H41"/>
  <c r="L41"/>
  <c r="L47"/>
  <c r="L61"/>
  <c r="T41"/>
  <c r="X41"/>
  <c r="AB41"/>
  <c r="AF41"/>
  <c r="AJ41"/>
  <c r="D42"/>
  <c r="H42"/>
  <c r="L42"/>
  <c r="T42"/>
  <c r="T47"/>
  <c r="X42"/>
  <c r="AB42"/>
  <c r="AF42"/>
  <c r="AJ42"/>
  <c r="D43"/>
  <c r="H43"/>
  <c r="L43"/>
  <c r="T43"/>
  <c r="X43"/>
  <c r="AB43"/>
  <c r="AF43"/>
  <c r="AJ43"/>
  <c r="D44"/>
  <c r="H44"/>
  <c r="L44"/>
  <c r="P44"/>
  <c r="T44"/>
  <c r="X44"/>
  <c r="AB44"/>
  <c r="AF44"/>
  <c r="AJ44"/>
  <c r="D45"/>
  <c r="H45"/>
  <c r="L45"/>
  <c r="P45"/>
  <c r="T45"/>
  <c r="X45"/>
  <c r="AB45"/>
  <c r="AF45"/>
  <c r="AJ45"/>
  <c r="D46"/>
  <c r="H46"/>
  <c r="L46"/>
  <c r="P46"/>
  <c r="T46"/>
  <c r="X46"/>
  <c r="AB46"/>
  <c r="AF46"/>
  <c r="AJ46"/>
  <c r="B47"/>
  <c r="F47"/>
  <c r="J47"/>
  <c r="N47"/>
  <c r="R47"/>
  <c r="V47"/>
  <c r="Z47"/>
  <c r="AD47"/>
  <c r="AH47"/>
  <c r="D49"/>
  <c r="H49"/>
  <c r="L49"/>
  <c r="X49"/>
  <c r="X60"/>
  <c r="AF49"/>
  <c r="AJ49"/>
  <c r="D50"/>
  <c r="H50"/>
  <c r="L50"/>
  <c r="X50"/>
  <c r="AF50"/>
  <c r="AJ50"/>
  <c r="AJ60"/>
  <c r="D51"/>
  <c r="H51"/>
  <c r="H60"/>
  <c r="L51"/>
  <c r="X51"/>
  <c r="AF51"/>
  <c r="AJ51"/>
  <c r="D52"/>
  <c r="H52"/>
  <c r="L52"/>
  <c r="X52"/>
  <c r="AF52"/>
  <c r="AJ52"/>
  <c r="D53"/>
  <c r="H53"/>
  <c r="L53"/>
  <c r="X53"/>
  <c r="AF53"/>
  <c r="AJ53"/>
  <c r="D54"/>
  <c r="H54"/>
  <c r="L54"/>
  <c r="X54"/>
  <c r="AB54"/>
  <c r="AF54"/>
  <c r="AJ54"/>
  <c r="D55"/>
  <c r="H55"/>
  <c r="L55"/>
  <c r="P55"/>
  <c r="T55"/>
  <c r="X55"/>
  <c r="AB55"/>
  <c r="AF55"/>
  <c r="AJ55"/>
  <c r="D56"/>
  <c r="H56"/>
  <c r="L56"/>
  <c r="P56"/>
  <c r="T56"/>
  <c r="X56"/>
  <c r="AB56"/>
  <c r="AB60"/>
  <c r="AB61"/>
  <c r="AF56"/>
  <c r="AJ56"/>
  <c r="D57"/>
  <c r="H57"/>
  <c r="L57"/>
  <c r="P57"/>
  <c r="T57"/>
  <c r="X57"/>
  <c r="AB57"/>
  <c r="AF57"/>
  <c r="AJ57"/>
  <c r="D58"/>
  <c r="H58"/>
  <c r="L58"/>
  <c r="P58"/>
  <c r="T58"/>
  <c r="X58"/>
  <c r="AB58"/>
  <c r="AF58"/>
  <c r="AJ58"/>
  <c r="D59"/>
  <c r="H59"/>
  <c r="L59"/>
  <c r="P59"/>
  <c r="T59"/>
  <c r="X59"/>
  <c r="AB59"/>
  <c r="AF59"/>
  <c r="AJ59"/>
  <c r="B60"/>
  <c r="F60"/>
  <c r="J60"/>
  <c r="N60"/>
  <c r="R60"/>
  <c r="V60"/>
  <c r="Z60"/>
  <c r="AD60"/>
  <c r="AH60"/>
  <c r="D67"/>
  <c r="H67"/>
  <c r="H78"/>
  <c r="H92"/>
  <c r="L67"/>
  <c r="P67"/>
  <c r="T67"/>
  <c r="X67"/>
  <c r="AB67"/>
  <c r="AF67"/>
  <c r="AJ67"/>
  <c r="D68"/>
  <c r="H68"/>
  <c r="L68"/>
  <c r="L78"/>
  <c r="L92"/>
  <c r="P68"/>
  <c r="P78"/>
  <c r="P92"/>
  <c r="T68"/>
  <c r="X68"/>
  <c r="X78"/>
  <c r="X92"/>
  <c r="AB68"/>
  <c r="AF68"/>
  <c r="AJ68"/>
  <c r="D69"/>
  <c r="D78"/>
  <c r="D92"/>
  <c r="H69"/>
  <c r="L69"/>
  <c r="P69"/>
  <c r="T69"/>
  <c r="T78"/>
  <c r="T92"/>
  <c r="X69"/>
  <c r="AB69"/>
  <c r="AF69"/>
  <c r="AJ69"/>
  <c r="AJ78"/>
  <c r="AJ92"/>
  <c r="D70"/>
  <c r="H70"/>
  <c r="L70"/>
  <c r="P70"/>
  <c r="T70"/>
  <c r="X70"/>
  <c r="AB70"/>
  <c r="AF70"/>
  <c r="AF78"/>
  <c r="AF92"/>
  <c r="AJ70"/>
  <c r="D71"/>
  <c r="H71"/>
  <c r="L71"/>
  <c r="P71"/>
  <c r="T71"/>
  <c r="X71"/>
  <c r="AB71"/>
  <c r="AF71"/>
  <c r="AJ71"/>
  <c r="D72"/>
  <c r="H72"/>
  <c r="L72"/>
  <c r="P72"/>
  <c r="T72"/>
  <c r="X72"/>
  <c r="AB72"/>
  <c r="AF72"/>
  <c r="AJ72"/>
  <c r="D73"/>
  <c r="H73"/>
  <c r="L73"/>
  <c r="P73"/>
  <c r="T73"/>
  <c r="X73"/>
  <c r="AB73"/>
  <c r="AF73"/>
  <c r="AJ73"/>
  <c r="D74"/>
  <c r="H74"/>
  <c r="L74"/>
  <c r="P74"/>
  <c r="T74"/>
  <c r="X74"/>
  <c r="AB74"/>
  <c r="AF74"/>
  <c r="AJ74"/>
  <c r="D75"/>
  <c r="H75"/>
  <c r="L75"/>
  <c r="P75"/>
  <c r="T75"/>
  <c r="X75"/>
  <c r="AB75"/>
  <c r="AF75"/>
  <c r="AJ75"/>
  <c r="D76"/>
  <c r="H76"/>
  <c r="L76"/>
  <c r="P76"/>
  <c r="T76"/>
  <c r="X76"/>
  <c r="AB76"/>
  <c r="AF76"/>
  <c r="AJ76"/>
  <c r="D77"/>
  <c r="H77"/>
  <c r="L77"/>
  <c r="P77"/>
  <c r="T77"/>
  <c r="X77"/>
  <c r="AB77"/>
  <c r="AF77"/>
  <c r="AJ77"/>
  <c r="B78"/>
  <c r="F78"/>
  <c r="J78"/>
  <c r="N78"/>
  <c r="R78"/>
  <c r="V78"/>
  <c r="Z78"/>
  <c r="AD78"/>
  <c r="AH78"/>
  <c r="D80"/>
  <c r="H80"/>
  <c r="L80"/>
  <c r="P80"/>
  <c r="T80"/>
  <c r="X80"/>
  <c r="AB80"/>
  <c r="AF80"/>
  <c r="AJ80"/>
  <c r="D81"/>
  <c r="H81"/>
  <c r="L81"/>
  <c r="P81"/>
  <c r="T81"/>
  <c r="X81"/>
  <c r="AB81"/>
  <c r="AF81"/>
  <c r="AF91"/>
  <c r="AJ81"/>
  <c r="D82"/>
  <c r="H82"/>
  <c r="L82"/>
  <c r="P82"/>
  <c r="T82"/>
  <c r="X82"/>
  <c r="X91"/>
  <c r="AB82"/>
  <c r="AB91"/>
  <c r="AF82"/>
  <c r="AJ82"/>
  <c r="D83"/>
  <c r="H83"/>
  <c r="L83"/>
  <c r="P83"/>
  <c r="T83"/>
  <c r="T91"/>
  <c r="X83"/>
  <c r="AB83"/>
  <c r="AF83"/>
  <c r="AJ83"/>
  <c r="D84"/>
  <c r="H84"/>
  <c r="L84"/>
  <c r="P84"/>
  <c r="T84"/>
  <c r="X84"/>
  <c r="AB84"/>
  <c r="AF84"/>
  <c r="AJ84"/>
  <c r="D85"/>
  <c r="H85"/>
  <c r="L85"/>
  <c r="P85"/>
  <c r="T85"/>
  <c r="X85"/>
  <c r="AB85"/>
  <c r="AF85"/>
  <c r="AJ85"/>
  <c r="D86"/>
  <c r="H86"/>
  <c r="L86"/>
  <c r="P86"/>
  <c r="T86"/>
  <c r="X86"/>
  <c r="AB86"/>
  <c r="AF86"/>
  <c r="AJ86"/>
  <c r="D87"/>
  <c r="H87"/>
  <c r="L87"/>
  <c r="P87"/>
  <c r="P91"/>
  <c r="T87"/>
  <c r="X87"/>
  <c r="AB87"/>
  <c r="AF87"/>
  <c r="AJ87"/>
  <c r="D88"/>
  <c r="H88"/>
  <c r="L88"/>
  <c r="P88"/>
  <c r="T88"/>
  <c r="X88"/>
  <c r="AB88"/>
  <c r="AF88"/>
  <c r="AJ88"/>
  <c r="D89"/>
  <c r="H89"/>
  <c r="L89"/>
  <c r="P89"/>
  <c r="T89"/>
  <c r="X89"/>
  <c r="AB89"/>
  <c r="AF89"/>
  <c r="AJ89"/>
  <c r="D90"/>
  <c r="H90"/>
  <c r="L90"/>
  <c r="P90"/>
  <c r="T90"/>
  <c r="X90"/>
  <c r="AB90"/>
  <c r="AF90"/>
  <c r="AJ90"/>
  <c r="B91"/>
  <c r="F91"/>
  <c r="J91"/>
  <c r="N91"/>
  <c r="R91"/>
  <c r="V91"/>
  <c r="Z91"/>
  <c r="AD91"/>
  <c r="AH91"/>
  <c r="L98"/>
  <c r="P98"/>
  <c r="T98"/>
  <c r="X98"/>
  <c r="AB98"/>
  <c r="AF98"/>
  <c r="AJ98"/>
  <c r="L99"/>
  <c r="P99"/>
  <c r="T99"/>
  <c r="X99"/>
  <c r="AB99"/>
  <c r="AF99"/>
  <c r="AJ99"/>
  <c r="L100"/>
  <c r="P100"/>
  <c r="T100"/>
  <c r="X100"/>
  <c r="AB100"/>
  <c r="AF100"/>
  <c r="AJ100"/>
  <c r="L101"/>
  <c r="P101"/>
  <c r="T101"/>
  <c r="X101"/>
  <c r="AB101"/>
  <c r="AF101"/>
  <c r="AJ101"/>
  <c r="D102"/>
  <c r="L102"/>
  <c r="P102"/>
  <c r="T102"/>
  <c r="X102"/>
  <c r="AB102"/>
  <c r="AF102"/>
  <c r="AJ102"/>
  <c r="D103"/>
  <c r="L103"/>
  <c r="P103"/>
  <c r="T103"/>
  <c r="X103"/>
  <c r="AB103"/>
  <c r="AF103"/>
  <c r="AJ103"/>
  <c r="D104"/>
  <c r="L104"/>
  <c r="P104"/>
  <c r="T104"/>
  <c r="X104"/>
  <c r="AB104"/>
  <c r="AF104"/>
  <c r="AJ104"/>
  <c r="D105"/>
  <c r="L105"/>
  <c r="P105"/>
  <c r="T105"/>
  <c r="X105"/>
  <c r="AB105"/>
  <c r="AF105"/>
  <c r="AJ105"/>
  <c r="D106"/>
  <c r="L106"/>
  <c r="P106"/>
  <c r="T106"/>
  <c r="X106"/>
  <c r="AB106"/>
  <c r="AF106"/>
  <c r="AJ106"/>
  <c r="D107"/>
  <c r="H107"/>
  <c r="L107"/>
  <c r="P107"/>
  <c r="T107"/>
  <c r="X107"/>
  <c r="AB107"/>
  <c r="AF107"/>
  <c r="AJ107"/>
  <c r="D108"/>
  <c r="H108"/>
  <c r="H109"/>
  <c r="L108"/>
  <c r="P108"/>
  <c r="T108"/>
  <c r="X108"/>
  <c r="AB108"/>
  <c r="AF108"/>
  <c r="AJ108"/>
  <c r="B109"/>
  <c r="F109"/>
  <c r="J109"/>
  <c r="N109"/>
  <c r="R109"/>
  <c r="V109"/>
  <c r="Z109"/>
  <c r="AD109"/>
  <c r="AH109"/>
  <c r="L111"/>
  <c r="P111"/>
  <c r="T111"/>
  <c r="X111"/>
  <c r="AB111"/>
  <c r="AF111"/>
  <c r="AJ111"/>
  <c r="L112"/>
  <c r="L122"/>
  <c r="P112"/>
  <c r="T112"/>
  <c r="X112"/>
  <c r="AB112"/>
  <c r="AF112"/>
  <c r="AJ112"/>
  <c r="L113"/>
  <c r="P113"/>
  <c r="T113"/>
  <c r="X113"/>
  <c r="AB113"/>
  <c r="AB122"/>
  <c r="AF113"/>
  <c r="AJ113"/>
  <c r="L114"/>
  <c r="P114"/>
  <c r="T114"/>
  <c r="T122"/>
  <c r="X114"/>
  <c r="AB114"/>
  <c r="AF114"/>
  <c r="AJ114"/>
  <c r="L115"/>
  <c r="P115"/>
  <c r="T115"/>
  <c r="X115"/>
  <c r="AB115"/>
  <c r="AF115"/>
  <c r="AJ115"/>
  <c r="D116"/>
  <c r="L116"/>
  <c r="P116"/>
  <c r="T116"/>
  <c r="X116"/>
  <c r="AB116"/>
  <c r="AF116"/>
  <c r="AJ116"/>
  <c r="D117"/>
  <c r="H117"/>
  <c r="L117"/>
  <c r="P117"/>
  <c r="T117"/>
  <c r="X117"/>
  <c r="AB117"/>
  <c r="AF117"/>
  <c r="AJ117"/>
  <c r="D118"/>
  <c r="D122"/>
  <c r="D123"/>
  <c r="H118"/>
  <c r="L118"/>
  <c r="P118"/>
  <c r="T118"/>
  <c r="X118"/>
  <c r="AB118"/>
  <c r="AF118"/>
  <c r="AJ118"/>
  <c r="D119"/>
  <c r="H119"/>
  <c r="L119"/>
  <c r="P119"/>
  <c r="T119"/>
  <c r="X119"/>
  <c r="AB119"/>
  <c r="AF119"/>
  <c r="AJ119"/>
  <c r="D120"/>
  <c r="H120"/>
  <c r="H122"/>
  <c r="H123"/>
  <c r="L120"/>
  <c r="P120"/>
  <c r="T120"/>
  <c r="X120"/>
  <c r="AB120"/>
  <c r="AF120"/>
  <c r="AJ120"/>
  <c r="D121"/>
  <c r="L121"/>
  <c r="P121"/>
  <c r="T121"/>
  <c r="X121"/>
  <c r="X122"/>
  <c r="AB121"/>
  <c r="AF121"/>
  <c r="AJ121"/>
  <c r="B122"/>
  <c r="F122"/>
  <c r="J122"/>
  <c r="N122"/>
  <c r="R122"/>
  <c r="V122"/>
  <c r="Z122"/>
  <c r="AD122"/>
  <c r="AH122"/>
  <c r="D7" i="1"/>
  <c r="D10"/>
  <c r="D9"/>
  <c r="D8"/>
  <c r="D6"/>
  <c r="D5"/>
  <c r="D11"/>
  <c r="D18"/>
  <c r="D19"/>
  <c r="D20"/>
  <c r="D21"/>
  <c r="D22"/>
  <c r="D23"/>
  <c r="D24"/>
  <c r="AJ98"/>
  <c r="AJ109"/>
  <c r="AJ123"/>
  <c r="AJ99"/>
  <c r="AJ100"/>
  <c r="AJ101"/>
  <c r="AJ102"/>
  <c r="AJ103"/>
  <c r="AJ104"/>
  <c r="AJ105"/>
  <c r="AJ106"/>
  <c r="AJ107"/>
  <c r="AJ108"/>
  <c r="AJ111"/>
  <c r="AJ112"/>
  <c r="AJ113"/>
  <c r="AJ114"/>
  <c r="AJ122"/>
  <c r="AJ115"/>
  <c r="AJ116"/>
  <c r="AJ117"/>
  <c r="AJ118"/>
  <c r="AJ119"/>
  <c r="AJ120"/>
  <c r="AJ121"/>
  <c r="AH122"/>
  <c r="AH109"/>
  <c r="AF98"/>
  <c r="AF99"/>
  <c r="AF100"/>
  <c r="AF101"/>
  <c r="AF102"/>
  <c r="AF103"/>
  <c r="AF104"/>
  <c r="AF105"/>
  <c r="AF106"/>
  <c r="AF107"/>
  <c r="AF108"/>
  <c r="AF111"/>
  <c r="AF112"/>
  <c r="AF122"/>
  <c r="AF113"/>
  <c r="AF114"/>
  <c r="AF115"/>
  <c r="AF116"/>
  <c r="AF117"/>
  <c r="AF118"/>
  <c r="AF119"/>
  <c r="AF120"/>
  <c r="AF121"/>
  <c r="AD122"/>
  <c r="AD109"/>
  <c r="AB98"/>
  <c r="AB99"/>
  <c r="AB100"/>
  <c r="AB101"/>
  <c r="AB102"/>
  <c r="AB103"/>
  <c r="AB104"/>
  <c r="AB105"/>
  <c r="AB106"/>
  <c r="AB107"/>
  <c r="AB108"/>
  <c r="AB111"/>
  <c r="AB112"/>
  <c r="AB113"/>
  <c r="AB114"/>
  <c r="AB115"/>
  <c r="AB116"/>
  <c r="AB117"/>
  <c r="AB118"/>
  <c r="AB119"/>
  <c r="AB120"/>
  <c r="AB121"/>
  <c r="Z122"/>
  <c r="Z109"/>
  <c r="X98"/>
  <c r="X99"/>
  <c r="X100"/>
  <c r="X109"/>
  <c r="X123"/>
  <c r="X101"/>
  <c r="X102"/>
  <c r="X103"/>
  <c r="X104"/>
  <c r="X105"/>
  <c r="X106"/>
  <c r="X107"/>
  <c r="X108"/>
  <c r="X111"/>
  <c r="X112"/>
  <c r="X122"/>
  <c r="X113"/>
  <c r="X114"/>
  <c r="X115"/>
  <c r="X116"/>
  <c r="X117"/>
  <c r="X118"/>
  <c r="X119"/>
  <c r="X120"/>
  <c r="X121"/>
  <c r="V122"/>
  <c r="V109"/>
  <c r="T98"/>
  <c r="T99"/>
  <c r="T109"/>
  <c r="T123"/>
  <c r="T100"/>
  <c r="T101"/>
  <c r="T102"/>
  <c r="T103"/>
  <c r="T104"/>
  <c r="T105"/>
  <c r="T106"/>
  <c r="T107"/>
  <c r="T108"/>
  <c r="T111"/>
  <c r="T112"/>
  <c r="T113"/>
  <c r="T114"/>
  <c r="T115"/>
  <c r="T116"/>
  <c r="T117"/>
  <c r="T118"/>
  <c r="T119"/>
  <c r="T120"/>
  <c r="T121"/>
  <c r="R122"/>
  <c r="R109"/>
  <c r="P98"/>
  <c r="P99"/>
  <c r="P100"/>
  <c r="P101"/>
  <c r="P102"/>
  <c r="P103"/>
  <c r="P104"/>
  <c r="P105"/>
  <c r="P106"/>
  <c r="P107"/>
  <c r="P108"/>
  <c r="P111"/>
  <c r="P112"/>
  <c r="P113"/>
  <c r="P114"/>
  <c r="P115"/>
  <c r="P116"/>
  <c r="P117"/>
  <c r="P118"/>
  <c r="P119"/>
  <c r="P120"/>
  <c r="P121"/>
  <c r="N122"/>
  <c r="N109"/>
  <c r="L105"/>
  <c r="L106"/>
  <c r="L107"/>
  <c r="L108"/>
  <c r="L117"/>
  <c r="L118"/>
  <c r="L119"/>
  <c r="L122"/>
  <c r="L123"/>
  <c r="L120"/>
  <c r="L121"/>
  <c r="J122"/>
  <c r="J109"/>
  <c r="H117"/>
  <c r="H118"/>
  <c r="H122"/>
  <c r="H119"/>
  <c r="H120"/>
  <c r="H121"/>
  <c r="F122"/>
  <c r="F109"/>
  <c r="D106"/>
  <c r="D107"/>
  <c r="D108"/>
  <c r="D118"/>
  <c r="D119"/>
  <c r="D120"/>
  <c r="D121"/>
  <c r="B122"/>
  <c r="B109"/>
  <c r="D72"/>
  <c r="D73"/>
  <c r="D74"/>
  <c r="D78"/>
  <c r="D92"/>
  <c r="D75"/>
  <c r="D76"/>
  <c r="D77"/>
  <c r="D90"/>
  <c r="B91"/>
  <c r="B78"/>
  <c r="H72"/>
  <c r="H73"/>
  <c r="H74"/>
  <c r="H75"/>
  <c r="H76"/>
  <c r="H77"/>
  <c r="H87"/>
  <c r="H88"/>
  <c r="H89"/>
  <c r="F91"/>
  <c r="L67"/>
  <c r="L68"/>
  <c r="L69"/>
  <c r="L70"/>
  <c r="L71"/>
  <c r="L78"/>
  <c r="L92"/>
  <c r="L72"/>
  <c r="L73"/>
  <c r="L74"/>
  <c r="L75"/>
  <c r="L76"/>
  <c r="L77"/>
  <c r="L80"/>
  <c r="L81"/>
  <c r="L82"/>
  <c r="L83"/>
  <c r="L84"/>
  <c r="L85"/>
  <c r="L86"/>
  <c r="L87"/>
  <c r="L88"/>
  <c r="L89"/>
  <c r="L90"/>
  <c r="J91"/>
  <c r="J78"/>
  <c r="P74"/>
  <c r="P75"/>
  <c r="P76"/>
  <c r="P77"/>
  <c r="P87"/>
  <c r="P88"/>
  <c r="P89"/>
  <c r="N91"/>
  <c r="N78"/>
  <c r="T73"/>
  <c r="T74"/>
  <c r="T75"/>
  <c r="T76"/>
  <c r="T77"/>
  <c r="T87"/>
  <c r="T88"/>
  <c r="T89"/>
  <c r="T90"/>
  <c r="R91"/>
  <c r="R78"/>
  <c r="X75"/>
  <c r="X76"/>
  <c r="X77"/>
  <c r="X86"/>
  <c r="X87"/>
  <c r="X91"/>
  <c r="X92"/>
  <c r="X88"/>
  <c r="X89"/>
  <c r="X90"/>
  <c r="V91"/>
  <c r="V78"/>
  <c r="AB72"/>
  <c r="AB73"/>
  <c r="AB74"/>
  <c r="AB75"/>
  <c r="AB76"/>
  <c r="AB77"/>
  <c r="AB86"/>
  <c r="AB87"/>
  <c r="AB88"/>
  <c r="AB89"/>
  <c r="AB90"/>
  <c r="Z91"/>
  <c r="Z78"/>
  <c r="AF76"/>
  <c r="AF87"/>
  <c r="AF88"/>
  <c r="AF89"/>
  <c r="AD91"/>
  <c r="AD78"/>
  <c r="AJ67"/>
  <c r="AJ68"/>
  <c r="AJ69"/>
  <c r="AJ70"/>
  <c r="AJ71"/>
  <c r="AJ72"/>
  <c r="AJ73"/>
  <c r="AJ74"/>
  <c r="AJ75"/>
  <c r="AJ76"/>
  <c r="AJ77"/>
  <c r="AJ80"/>
  <c r="AJ81"/>
  <c r="AJ82"/>
  <c r="AJ83"/>
  <c r="AJ91"/>
  <c r="AJ84"/>
  <c r="AJ85"/>
  <c r="AJ86"/>
  <c r="AJ87"/>
  <c r="AJ88"/>
  <c r="AJ89"/>
  <c r="AJ90"/>
  <c r="AH91"/>
  <c r="AH78"/>
  <c r="AJ36"/>
  <c r="AJ37"/>
  <c r="AJ47"/>
  <c r="AJ61"/>
  <c r="AJ38"/>
  <c r="AJ39"/>
  <c r="AJ40"/>
  <c r="AJ41"/>
  <c r="AJ42"/>
  <c r="AJ43"/>
  <c r="AJ44"/>
  <c r="AJ45"/>
  <c r="AJ46"/>
  <c r="AJ49"/>
  <c r="AJ50"/>
  <c r="AJ51"/>
  <c r="AJ52"/>
  <c r="AJ53"/>
  <c r="AJ54"/>
  <c r="AJ55"/>
  <c r="AJ56"/>
  <c r="AJ57"/>
  <c r="AJ58"/>
  <c r="AJ59"/>
  <c r="AH60"/>
  <c r="AH47"/>
  <c r="AF43"/>
  <c r="AF46"/>
  <c r="AD60"/>
  <c r="AD47"/>
  <c r="AB43"/>
  <c r="AB44"/>
  <c r="AB45"/>
  <c r="AB46"/>
  <c r="Z47"/>
  <c r="X36"/>
  <c r="X37"/>
  <c r="X38"/>
  <c r="X39"/>
  <c r="X40"/>
  <c r="X41"/>
  <c r="X42"/>
  <c r="X43"/>
  <c r="X44"/>
  <c r="X45"/>
  <c r="X46"/>
  <c r="X49"/>
  <c r="X50"/>
  <c r="X51"/>
  <c r="X52"/>
  <c r="X53"/>
  <c r="X54"/>
  <c r="X55"/>
  <c r="X56"/>
  <c r="X57"/>
  <c r="X58"/>
  <c r="X59"/>
  <c r="V60"/>
  <c r="V47"/>
  <c r="T59"/>
  <c r="R60"/>
  <c r="R47"/>
  <c r="N60"/>
  <c r="N47"/>
  <c r="J60"/>
  <c r="J47"/>
  <c r="F60"/>
  <c r="F47"/>
  <c r="B60"/>
  <c r="B47"/>
  <c r="AJ5"/>
  <c r="AJ6"/>
  <c r="AJ7"/>
  <c r="AJ8"/>
  <c r="AJ9"/>
  <c r="AJ10"/>
  <c r="AJ11"/>
  <c r="AJ12"/>
  <c r="AJ13"/>
  <c r="AJ14"/>
  <c r="AJ15"/>
  <c r="AJ18"/>
  <c r="AJ19"/>
  <c r="AJ20"/>
  <c r="AJ21"/>
  <c r="AJ22"/>
  <c r="AJ23"/>
  <c r="AJ24"/>
  <c r="AJ25"/>
  <c r="AJ26"/>
  <c r="AJ27"/>
  <c r="AJ28"/>
  <c r="AH29"/>
  <c r="AH16"/>
  <c r="AF14"/>
  <c r="AF15"/>
  <c r="AD29"/>
  <c r="AD16"/>
  <c r="AB12"/>
  <c r="AB13"/>
  <c r="AB14"/>
  <c r="Z29"/>
  <c r="Z16"/>
  <c r="X15"/>
  <c r="X16"/>
  <c r="X30"/>
  <c r="V29"/>
  <c r="V16"/>
  <c r="R29"/>
  <c r="R16"/>
  <c r="P11"/>
  <c r="P12"/>
  <c r="P14"/>
  <c r="P15"/>
  <c r="P25"/>
  <c r="P26"/>
  <c r="P27"/>
  <c r="P28"/>
  <c r="N29"/>
  <c r="N16"/>
  <c r="L13"/>
  <c r="L14"/>
  <c r="L15"/>
  <c r="L16"/>
  <c r="L25"/>
  <c r="L26"/>
  <c r="L27"/>
  <c r="J29"/>
  <c r="J16"/>
  <c r="H10"/>
  <c r="H11"/>
  <c r="H12"/>
  <c r="H13"/>
  <c r="H14"/>
  <c r="H15"/>
  <c r="H24"/>
  <c r="H25"/>
  <c r="H26"/>
  <c r="H27"/>
  <c r="H28"/>
  <c r="F29"/>
  <c r="F16"/>
  <c r="D25"/>
  <c r="D26"/>
  <c r="D27"/>
  <c r="D28"/>
  <c r="B29"/>
  <c r="B16"/>
  <c r="D12"/>
  <c r="D13"/>
  <c r="D14"/>
  <c r="D15"/>
  <c r="AF16"/>
  <c r="AB78" i="9"/>
  <c r="AB92"/>
  <c r="D60"/>
  <c r="AB109" i="1"/>
  <c r="AB123"/>
  <c r="AJ29" i="9"/>
  <c r="L60" i="1"/>
  <c r="L91" i="9"/>
  <c r="H122" i="21"/>
  <c r="X109"/>
  <c r="X123"/>
  <c r="AJ109"/>
  <c r="AJ123"/>
  <c r="T109"/>
  <c r="T123"/>
  <c r="P29" i="9"/>
  <c r="H47" i="1"/>
  <c r="AJ122" i="21"/>
  <c r="L122"/>
  <c r="H91"/>
  <c r="AJ91"/>
  <c r="P122" i="1"/>
  <c r="AF109"/>
  <c r="AF123"/>
  <c r="D29"/>
  <c r="L29" i="9"/>
  <c r="T16"/>
  <c r="T30"/>
  <c r="D16"/>
  <c r="L29" i="1"/>
  <c r="L30"/>
  <c r="AB47" i="9"/>
  <c r="T60"/>
  <c r="T61"/>
  <c r="D109"/>
  <c r="AF91" i="1"/>
  <c r="D122"/>
  <c r="L109"/>
  <c r="P16"/>
  <c r="X29"/>
  <c r="AB16"/>
  <c r="P60"/>
  <c r="X78"/>
  <c r="AB91"/>
  <c r="P91"/>
  <c r="AF60"/>
  <c r="AB122" i="21"/>
  <c r="AB109"/>
  <c r="AB123"/>
  <c r="H109"/>
  <c r="H123"/>
  <c r="AB91"/>
  <c r="AB92"/>
  <c r="T91"/>
  <c r="AF78"/>
  <c r="X78"/>
  <c r="P78"/>
  <c r="H78"/>
  <c r="H92"/>
  <c r="AF60"/>
  <c r="AF61"/>
  <c r="T60"/>
  <c r="T61"/>
  <c r="D60"/>
  <c r="D61"/>
  <c r="AF47"/>
  <c r="P29"/>
  <c r="P30"/>
  <c r="D29"/>
  <c r="D30"/>
  <c r="AJ29"/>
  <c r="AF122" i="9"/>
  <c r="AJ109"/>
  <c r="AJ123"/>
  <c r="AB109"/>
  <c r="AB123"/>
  <c r="T109"/>
  <c r="T123"/>
  <c r="L109"/>
  <c r="L123"/>
  <c r="AF109"/>
  <c r="AF123"/>
  <c r="X109"/>
  <c r="X123"/>
  <c r="P109"/>
  <c r="P123"/>
  <c r="AJ91"/>
  <c r="D91"/>
  <c r="H91"/>
  <c r="L60"/>
  <c r="AJ16"/>
  <c r="AJ30"/>
  <c r="P60"/>
  <c r="T91" i="1"/>
  <c r="T60"/>
  <c r="T61"/>
  <c r="H78"/>
  <c r="AF109" i="21"/>
  <c r="AF123"/>
  <c r="L109"/>
  <c r="L91"/>
  <c r="D91"/>
  <c r="AJ78"/>
  <c r="AJ92"/>
  <c r="T78"/>
  <c r="T92"/>
  <c r="X60"/>
  <c r="P60"/>
  <c r="P61"/>
  <c r="AJ60"/>
  <c r="L60"/>
  <c r="H47"/>
  <c r="H29"/>
  <c r="L123"/>
  <c r="AJ78" i="1"/>
  <c r="AJ92"/>
  <c r="T122"/>
  <c r="AJ122" i="9"/>
  <c r="P122"/>
  <c r="AF60"/>
  <c r="AB16"/>
  <c r="AB30"/>
  <c r="L16"/>
  <c r="L30"/>
  <c r="AF78" i="1"/>
  <c r="D60"/>
  <c r="H109"/>
  <c r="AF29"/>
  <c r="AF30"/>
  <c r="AF47"/>
  <c r="D122" i="21"/>
  <c r="P109"/>
  <c r="P123"/>
  <c r="D109"/>
  <c r="D123"/>
  <c r="P91"/>
  <c r="P92"/>
  <c r="AB47"/>
  <c r="AF29"/>
  <c r="AF30"/>
  <c r="AB29"/>
  <c r="AB30"/>
  <c r="L29"/>
  <c r="L30"/>
  <c r="L16"/>
  <c r="P109" i="1"/>
  <c r="P123"/>
  <c r="AB122"/>
  <c r="AF47" i="9"/>
  <c r="AF61"/>
  <c r="P47"/>
  <c r="D47" i="1"/>
  <c r="D61"/>
  <c r="L47"/>
  <c r="D91"/>
  <c r="D109"/>
  <c r="P47"/>
  <c r="P61"/>
  <c r="H60"/>
  <c r="H61"/>
  <c r="H91"/>
  <c r="H92"/>
  <c r="AF122" i="21"/>
  <c r="X122"/>
  <c r="P122"/>
  <c r="AF91"/>
  <c r="AF92"/>
  <c r="L47"/>
  <c r="L61"/>
  <c r="AJ16"/>
  <c r="AJ30"/>
  <c r="P61" i="9"/>
  <c r="AF61" i="1"/>
  <c r="L61"/>
  <c r="D123"/>
  <c r="H16"/>
  <c r="P29"/>
  <c r="P30"/>
  <c r="AJ29"/>
  <c r="AJ16"/>
  <c r="AJ30"/>
  <c r="X60"/>
  <c r="X47"/>
  <c r="X61"/>
  <c r="AB47"/>
  <c r="AJ60"/>
  <c r="T78"/>
  <c r="T92"/>
  <c r="P78"/>
  <c r="L91"/>
  <c r="AB30"/>
  <c r="P92"/>
  <c r="AF92"/>
  <c r="H29"/>
  <c r="AB78"/>
  <c r="AB92"/>
  <c r="D16"/>
  <c r="D30"/>
  <c r="H30"/>
  <c r="H123"/>
  <c r="H61" i="21"/>
  <c r="AB61"/>
  <c r="H30"/>
  <c r="L47" i="57" l="1"/>
  <c r="L47" i="66"/>
  <c r="N15" s="1"/>
  <c r="L17" i="57"/>
  <c r="L17" i="66"/>
  <c r="N11" s="1"/>
  <c r="L17" i="68"/>
  <c r="N11" s="1"/>
  <c r="L17" i="69"/>
  <c r="N11" s="1"/>
  <c r="L17" i="71"/>
  <c r="N11" s="1"/>
  <c r="F17" i="66"/>
  <c r="N10" s="1"/>
  <c r="F17" i="68"/>
  <c r="N10" s="1"/>
  <c r="F17" i="69"/>
  <c r="N10" s="1"/>
  <c r="F17" i="71"/>
  <c r="N10" s="1"/>
  <c r="F32" i="67"/>
  <c r="N12" s="1"/>
  <c r="F32" i="57"/>
  <c r="F32" i="66"/>
  <c r="N12" s="1"/>
  <c r="F32" i="68"/>
  <c r="N12" s="1"/>
  <c r="F32" i="69"/>
  <c r="N12" s="1"/>
  <c r="F32" i="71"/>
  <c r="N12" s="1"/>
  <c r="L32" i="67"/>
  <c r="N13" s="1"/>
  <c r="L32" i="57"/>
  <c r="L32" i="66"/>
  <c r="N13" s="1"/>
  <c r="L32" i="68"/>
  <c r="N13" s="1"/>
  <c r="L32" i="69"/>
  <c r="N13" s="1"/>
  <c r="L32" i="71"/>
  <c r="N13" s="1"/>
  <c r="F47" i="67"/>
  <c r="N14" s="1"/>
  <c r="F47" i="65"/>
  <c r="N14" s="1"/>
  <c r="F49" s="1"/>
  <c r="F47" i="69"/>
  <c r="N14" s="1"/>
  <c r="F49" s="1"/>
  <c r="F47" i="71"/>
  <c r="N14" s="1"/>
  <c r="F49" s="1"/>
  <c r="L17" i="65"/>
  <c r="N11" s="1"/>
  <c r="L17" i="67"/>
  <c r="N11" s="1"/>
  <c r="L17" i="70"/>
  <c r="N11" s="1"/>
  <c r="F17" i="57"/>
  <c r="F17" i="65"/>
  <c r="N10" s="1"/>
  <c r="F17" i="67"/>
  <c r="N10" s="1"/>
  <c r="F17" i="70"/>
  <c r="N10" s="1"/>
  <c r="F32" i="65"/>
  <c r="N12" s="1"/>
  <c r="F32" i="70"/>
  <c r="N12" s="1"/>
  <c r="L32" i="65"/>
  <c r="N13" s="1"/>
  <c r="L32" i="70"/>
  <c r="N13" s="1"/>
  <c r="F47" i="57"/>
  <c r="F47" i="66"/>
  <c r="N14" s="1"/>
  <c r="F49" s="1"/>
  <c r="F47" i="68"/>
  <c r="N14" s="1"/>
  <c r="F49" s="1"/>
  <c r="F47" i="70"/>
  <c r="N14" s="1"/>
  <c r="F49" s="1"/>
  <c r="L47" i="55"/>
  <c r="N15" s="1"/>
  <c r="L47" i="54"/>
  <c r="N15" s="1"/>
  <c r="F47" i="55"/>
  <c r="F47" i="54"/>
  <c r="N14" s="1"/>
  <c r="F49" s="1"/>
  <c r="N14" i="55"/>
  <c r="F49" s="1"/>
  <c r="F49" i="67" l="1"/>
  <c r="N14" i="57"/>
  <c r="F49" s="1"/>
  <c r="F12" i="12"/>
  <c r="N10" i="57"/>
  <c r="F8" i="12"/>
  <c r="N13" i="57"/>
  <c r="F10" i="12"/>
  <c r="N12" i="57"/>
  <c r="F9" i="12"/>
  <c r="N11" i="57"/>
  <c r="F7" i="12"/>
  <c r="N15" i="57"/>
  <c r="L49" s="1"/>
  <c r="F11" i="12"/>
  <c r="F19" i="65"/>
  <c r="L49" i="66"/>
  <c r="L34" i="70"/>
  <c r="F34"/>
  <c r="F19"/>
  <c r="L34" i="65"/>
  <c r="F34"/>
  <c r="F19" i="67"/>
  <c r="F19" i="57"/>
  <c r="L19" i="67"/>
  <c r="L34" i="71"/>
  <c r="L34" i="68"/>
  <c r="L34" i="57"/>
  <c r="F34" i="71"/>
  <c r="F34" i="68"/>
  <c r="F19" i="71"/>
  <c r="F19" i="68"/>
  <c r="L19" i="71"/>
  <c r="L19" i="68"/>
  <c r="L49" i="65"/>
  <c r="L49" i="71"/>
  <c r="L49" i="67"/>
  <c r="L19" i="70"/>
  <c r="L19" i="65"/>
  <c r="L34" i="69"/>
  <c r="L34" i="66"/>
  <c r="L34" i="67"/>
  <c r="F34" i="69"/>
  <c r="F34" i="66"/>
  <c r="F34" i="67"/>
  <c r="F19" i="69"/>
  <c r="F19" i="66"/>
  <c r="L19" i="69"/>
  <c r="L19" i="66"/>
  <c r="L49" i="70"/>
  <c r="L49" i="68"/>
  <c r="L49" i="69"/>
  <c r="L17" i="55"/>
  <c r="L32"/>
  <c r="F32"/>
  <c r="F17"/>
  <c r="N10" s="1"/>
  <c r="N10" i="54"/>
  <c r="N11"/>
  <c r="N11" i="55"/>
  <c r="H12" i="12" l="1"/>
  <c r="L19" i="57"/>
  <c r="F34"/>
  <c r="H9" i="12" s="1"/>
  <c r="H11"/>
  <c r="H7"/>
  <c r="H10"/>
  <c r="H8"/>
  <c r="N12" i="55"/>
  <c r="N13"/>
  <c r="F32" i="54"/>
  <c r="L32"/>
  <c r="L19" i="55" l="1"/>
  <c r="L34"/>
  <c r="F19"/>
  <c r="F34"/>
  <c r="L49"/>
  <c r="N13" i="54"/>
  <c r="N12"/>
  <c r="L19" l="1"/>
  <c r="F19"/>
  <c r="L34"/>
  <c r="F34"/>
  <c r="L49"/>
</calcChain>
</file>

<file path=xl/sharedStrings.xml><?xml version="1.0" encoding="utf-8"?>
<sst xmlns="http://schemas.openxmlformats.org/spreadsheetml/2006/main" count="3864" uniqueCount="376">
  <si>
    <t>Wettkampfbericht</t>
  </si>
  <si>
    <t>Gebrauchsrevolver,  -pistole</t>
  </si>
  <si>
    <t>Ort</t>
  </si>
  <si>
    <t>Datum</t>
  </si>
  <si>
    <t>Verein</t>
  </si>
  <si>
    <t>Vereinsnr.:</t>
  </si>
  <si>
    <t>Pass Nr.</t>
  </si>
  <si>
    <t>Name</t>
  </si>
  <si>
    <t>Scheiben</t>
  </si>
  <si>
    <t>Ergebnis</t>
  </si>
  <si>
    <t>Gesamt</t>
  </si>
  <si>
    <t>Punkte</t>
  </si>
  <si>
    <t>SV Breidenbach</t>
  </si>
  <si>
    <t xml:space="preserve">SV Wallau </t>
  </si>
  <si>
    <t>Hollubetz Rudi</t>
  </si>
  <si>
    <t>Bernhardt Udo</t>
  </si>
  <si>
    <t>0277</t>
  </si>
  <si>
    <t>Pfeiffer Norbert</t>
  </si>
  <si>
    <t>Velte Heiner</t>
  </si>
  <si>
    <t>0314</t>
  </si>
  <si>
    <t>Blecher Torsten</t>
  </si>
  <si>
    <t>Beisiegel Martin</t>
  </si>
  <si>
    <t>Stralek Michael</t>
  </si>
  <si>
    <t>Weber Udo</t>
  </si>
  <si>
    <t>Witkowski Olaf</t>
  </si>
  <si>
    <t>Baar Thilo</t>
  </si>
  <si>
    <t xml:space="preserve">SV Schlierbach </t>
  </si>
  <si>
    <t>Krapf Karl Heinz</t>
  </si>
  <si>
    <t>Worofka Hans- Peter</t>
  </si>
  <si>
    <t>Zimmermann Uwe</t>
  </si>
  <si>
    <t>0230</t>
  </si>
  <si>
    <t>Rostalski Walter</t>
  </si>
  <si>
    <t>Weber Torsten</t>
  </si>
  <si>
    <t>0121</t>
  </si>
  <si>
    <t>Worofka Volker</t>
  </si>
  <si>
    <t>0287</t>
  </si>
  <si>
    <t>Hirth Manfred</t>
  </si>
  <si>
    <t>Schütze</t>
  </si>
  <si>
    <t>Anzahl</t>
  </si>
  <si>
    <t>Wert</t>
  </si>
  <si>
    <t>Präzision</t>
  </si>
  <si>
    <t>Duell</t>
  </si>
  <si>
    <t>0305</t>
  </si>
  <si>
    <t>0061</t>
  </si>
  <si>
    <t>0321</t>
  </si>
  <si>
    <t>0492</t>
  </si>
  <si>
    <t>0280</t>
  </si>
  <si>
    <t>0449</t>
  </si>
  <si>
    <t>Krapf Karl- Heinz</t>
  </si>
  <si>
    <t>Messerschmidt Björn</t>
  </si>
  <si>
    <t>0366</t>
  </si>
  <si>
    <t>Schneider Carsten</t>
  </si>
  <si>
    <t>Achenbach Dieter</t>
  </si>
  <si>
    <t>Enners Heiko</t>
  </si>
  <si>
    <t>Statz Siglinde</t>
  </si>
  <si>
    <t>0332</t>
  </si>
  <si>
    <t>Pfeifer Norbert</t>
  </si>
  <si>
    <t>P Nr</t>
  </si>
  <si>
    <t xml:space="preserve">Ringe </t>
  </si>
  <si>
    <t>Schnitt</t>
  </si>
  <si>
    <t>Wallau</t>
  </si>
  <si>
    <t>Schlierbach</t>
  </si>
  <si>
    <t>Ringe</t>
  </si>
  <si>
    <t>1.</t>
  </si>
  <si>
    <t>:</t>
  </si>
  <si>
    <t>2.</t>
  </si>
  <si>
    <t>3.</t>
  </si>
  <si>
    <t>4.</t>
  </si>
  <si>
    <t>5.</t>
  </si>
  <si>
    <t>6.</t>
  </si>
  <si>
    <t>7.</t>
  </si>
  <si>
    <t>8.</t>
  </si>
  <si>
    <t>Einzelwertung:</t>
  </si>
  <si>
    <t>max</t>
  </si>
  <si>
    <t>An</t>
  </si>
  <si>
    <t>9.</t>
  </si>
  <si>
    <t>10.</t>
  </si>
  <si>
    <t>11.</t>
  </si>
  <si>
    <t>12.</t>
  </si>
  <si>
    <t>16.</t>
  </si>
  <si>
    <t>17.</t>
  </si>
  <si>
    <t>18.</t>
  </si>
  <si>
    <t>19.</t>
  </si>
  <si>
    <t>20.</t>
  </si>
  <si>
    <t>21.</t>
  </si>
  <si>
    <t>22.</t>
  </si>
  <si>
    <t>23.</t>
  </si>
  <si>
    <t>24.</t>
  </si>
  <si>
    <t>25.</t>
  </si>
  <si>
    <t>26.</t>
  </si>
  <si>
    <t>27.</t>
  </si>
  <si>
    <t>28.</t>
  </si>
  <si>
    <t>29.</t>
  </si>
  <si>
    <t>30.</t>
  </si>
  <si>
    <t>31.</t>
  </si>
  <si>
    <t>SV Schlierbach</t>
  </si>
  <si>
    <t>Hoffmann Dennis</t>
  </si>
  <si>
    <t>V. Worofka</t>
  </si>
  <si>
    <t>Statz Sieglinde</t>
  </si>
  <si>
    <t>Schneider Kerstin</t>
  </si>
  <si>
    <t>0422</t>
  </si>
  <si>
    <t>0140</t>
  </si>
  <si>
    <t>Bergen Lars</t>
  </si>
  <si>
    <t>0464</t>
  </si>
  <si>
    <t>Mannschaft</t>
  </si>
  <si>
    <t>Austragungsort</t>
  </si>
  <si>
    <t>Uhrzeit</t>
  </si>
  <si>
    <t>Änderungen</t>
  </si>
  <si>
    <t>SV Wallau</t>
  </si>
  <si>
    <t>14 Uhr</t>
  </si>
  <si>
    <t>Rückrunde</t>
  </si>
  <si>
    <t>Bitte die Wettkampfergebnisse innerhalb von 24 Stunden an den RKL und an die Presse melden.</t>
  </si>
  <si>
    <t>Presse</t>
  </si>
  <si>
    <t>RKL</t>
  </si>
  <si>
    <t>Volker Worofka</t>
  </si>
  <si>
    <t>Tel.:  06464 - 911753</t>
  </si>
  <si>
    <t>Höhenstr. 1</t>
  </si>
  <si>
    <t>35216 Biedenkopf</t>
  </si>
  <si>
    <t>35239 Steffenberg</t>
  </si>
  <si>
    <t>email:Vworofka@aol.com</t>
  </si>
  <si>
    <t>AchenbachDieter</t>
  </si>
  <si>
    <t>SV Biedenkopf</t>
  </si>
  <si>
    <t>Biedenkopf</t>
  </si>
  <si>
    <t>Gönnern</t>
  </si>
  <si>
    <t>Breidenbach</t>
  </si>
  <si>
    <t>Jens Kauer</t>
  </si>
  <si>
    <t>Tel.:  06461- 928141</t>
  </si>
  <si>
    <t>Fax.: 06461- 928149</t>
  </si>
  <si>
    <t xml:space="preserve"> J.kauer@mittelhessen.de</t>
  </si>
  <si>
    <t>Grau Henry</t>
  </si>
  <si>
    <t>0530</t>
  </si>
  <si>
    <t>Burk Stefan</t>
  </si>
  <si>
    <t xml:space="preserve">0380 </t>
  </si>
  <si>
    <t xml:space="preserve">0274 </t>
  </si>
  <si>
    <t>Eckel Klaus</t>
  </si>
  <si>
    <t>0454</t>
  </si>
  <si>
    <t>0432</t>
  </si>
  <si>
    <t>Meister Erik</t>
  </si>
  <si>
    <t>Schäfer Bernd</t>
  </si>
  <si>
    <t>0596</t>
  </si>
  <si>
    <t xml:space="preserve">0497 </t>
  </si>
  <si>
    <t>32.</t>
  </si>
  <si>
    <t>33.</t>
  </si>
  <si>
    <t>34.</t>
  </si>
  <si>
    <t>35.</t>
  </si>
  <si>
    <t>36.</t>
  </si>
  <si>
    <t>37.</t>
  </si>
  <si>
    <t>38.</t>
  </si>
  <si>
    <t>39.</t>
  </si>
  <si>
    <t>40.</t>
  </si>
  <si>
    <t>41.</t>
  </si>
  <si>
    <t>42.</t>
  </si>
  <si>
    <t>43.</t>
  </si>
  <si>
    <t>Kermas Klaus</t>
  </si>
  <si>
    <t>Becker Mike</t>
  </si>
  <si>
    <t>0369</t>
  </si>
  <si>
    <t>0302</t>
  </si>
  <si>
    <t>0377</t>
  </si>
  <si>
    <t>0560</t>
  </si>
  <si>
    <t>Christ Fabian</t>
  </si>
  <si>
    <t>0562</t>
  </si>
  <si>
    <t>Wunderlich Marc</t>
  </si>
  <si>
    <t>Walle Klaus Peter</t>
  </si>
  <si>
    <t>0364</t>
  </si>
  <si>
    <t>0402</t>
  </si>
  <si>
    <t>aa</t>
  </si>
  <si>
    <t>0591</t>
  </si>
  <si>
    <t>Benjamin Hehtke</t>
  </si>
  <si>
    <t>Walther Rolf</t>
  </si>
  <si>
    <t>0220</t>
  </si>
  <si>
    <t>Wollenberg Thorsten</t>
  </si>
  <si>
    <t>Bösser Florian</t>
  </si>
  <si>
    <t>Reinhardt Peter</t>
  </si>
  <si>
    <t>Sven Dersch</t>
  </si>
  <si>
    <t>Blecher Thorsten</t>
  </si>
  <si>
    <t>Hase Klaus</t>
  </si>
  <si>
    <t>Pfeiffer Günter</t>
  </si>
  <si>
    <t>0264</t>
  </si>
  <si>
    <t>Janson Dominik</t>
  </si>
  <si>
    <t>44.</t>
  </si>
  <si>
    <t>45.</t>
  </si>
  <si>
    <t>Schlag Udo</t>
  </si>
  <si>
    <t>47.</t>
  </si>
  <si>
    <t>48.</t>
  </si>
  <si>
    <t>Ulrich Jutta</t>
  </si>
  <si>
    <t>Mornshausen</t>
  </si>
  <si>
    <t>KKSV Mornhausen</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</si>
  <si>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</si>
  <si>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</si>
  <si>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</si>
  <si>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</si>
  <si>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</si>
  <si>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</si>
  <si>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</si>
  <si>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</si>
  <si>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</si>
  <si>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</si>
  <si>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</si>
  <si>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</si>
  <si>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</si>
  <si>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</si>
  <si>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</si>
  <si>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</si>
  <si>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</si>
  <si>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</si>
  <si>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</si>
  <si>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</si>
  <si>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</si>
  <si>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</si>
  <si>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</si>
  <si>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</si>
  <si>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</si>
  <si>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0458</t>
  </si>
  <si>
    <t>0447</t>
  </si>
  <si>
    <t>0579</t>
  </si>
  <si>
    <t>0554</t>
  </si>
  <si>
    <t>0592</t>
  </si>
  <si>
    <t>0585</t>
  </si>
  <si>
    <t>KKSV Mornshausen</t>
  </si>
  <si>
    <t>Pfuhl Michael</t>
  </si>
  <si>
    <t>Ortmüller Markus</t>
  </si>
  <si>
    <t>Koch Sascha</t>
  </si>
  <si>
    <t>Konrad Ralf</t>
  </si>
  <si>
    <t>Pfuhl Anja</t>
  </si>
  <si>
    <t>0102</t>
  </si>
  <si>
    <t>Kauert Mirco</t>
  </si>
  <si>
    <t>0460</t>
  </si>
  <si>
    <t>Rösler Thomas</t>
  </si>
  <si>
    <t>Dalwigk Bernhard</t>
  </si>
  <si>
    <t>0254</t>
  </si>
  <si>
    <t>Wieden Matthias</t>
  </si>
  <si>
    <t>0370</t>
  </si>
  <si>
    <t>0255</t>
  </si>
  <si>
    <t>0183</t>
  </si>
  <si>
    <t>0182</t>
  </si>
  <si>
    <t>Michel Thomas</t>
  </si>
  <si>
    <t>0222</t>
  </si>
  <si>
    <t>Schiefelbusch Christoph</t>
  </si>
  <si>
    <t>Muth Holger</t>
  </si>
  <si>
    <t>Winnebald Dirk</t>
  </si>
  <si>
    <t>Jacobi Michael</t>
  </si>
  <si>
    <t>Muth Patrick</t>
  </si>
  <si>
    <t>Bögel Dirk</t>
  </si>
  <si>
    <t>Trusheim Burkhard</t>
  </si>
  <si>
    <t>Eden Andrea</t>
  </si>
  <si>
    <t>Exner Pia</t>
  </si>
  <si>
    <t>Glöckner Angelika</t>
  </si>
  <si>
    <t>Achenbach Mark Dennis</t>
  </si>
  <si>
    <t>Schlag Pascal</t>
  </si>
  <si>
    <t>Fischer Thorsten</t>
  </si>
  <si>
    <t>Suttnar Paul</t>
  </si>
  <si>
    <t>Becker Elmar</t>
  </si>
  <si>
    <t>Schabla Claudia</t>
  </si>
  <si>
    <t>Scharf Roger</t>
  </si>
  <si>
    <t>Reichel  Peter</t>
  </si>
  <si>
    <t>Reichel  Lukas</t>
  </si>
  <si>
    <t>Koch Udo</t>
  </si>
  <si>
    <t>Fritschi Andreas</t>
  </si>
  <si>
    <t>Scharf Lia</t>
  </si>
  <si>
    <t>Barth Sven</t>
  </si>
  <si>
    <t>Wagner Rainer</t>
  </si>
  <si>
    <t>Barth Roland</t>
  </si>
  <si>
    <t>Rühl Jens</t>
  </si>
  <si>
    <t>Lorenz Eric</t>
  </si>
  <si>
    <t>Rottenfußer Richard</t>
  </si>
  <si>
    <t>Reichel Christian</t>
  </si>
  <si>
    <t>0539</t>
  </si>
  <si>
    <t>0544</t>
  </si>
  <si>
    <t>0537</t>
  </si>
  <si>
    <t>0552</t>
  </si>
  <si>
    <t>0536</t>
  </si>
  <si>
    <t>0165</t>
  </si>
  <si>
    <t>0595</t>
  </si>
  <si>
    <t xml:space="preserve">Eibeck Zsolt </t>
  </si>
  <si>
    <t>0613</t>
  </si>
  <si>
    <t>0612</t>
  </si>
  <si>
    <t>Walter Marek</t>
  </si>
  <si>
    <t>0161</t>
  </si>
  <si>
    <t>0248</t>
  </si>
  <si>
    <t>0273</t>
  </si>
  <si>
    <t>0212</t>
  </si>
  <si>
    <t>0293</t>
  </si>
  <si>
    <t>Hardt Mathias</t>
  </si>
  <si>
    <t>0090</t>
  </si>
  <si>
    <t>0279</t>
  </si>
  <si>
    <t>Meyer Jens</t>
  </si>
  <si>
    <t>0625</t>
  </si>
  <si>
    <t>Bamberger Robert</t>
  </si>
  <si>
    <t>0301</t>
  </si>
  <si>
    <t>Schwanz Andreas</t>
  </si>
  <si>
    <t>Seeman Thomas</t>
  </si>
  <si>
    <t>0310</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</si>
  <si>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</si>
  <si>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</si>
  <si>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</si>
  <si>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</si>
  <si>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</si>
  <si>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</si>
  <si>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</si>
  <si>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</si>
  <si>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</si>
  <si>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</si>
  <si>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</si>
  <si>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</si>
  <si>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</si>
  <si>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</si>
  <si>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</si>
  <si>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</si>
  <si>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</si>
  <si>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</si>
  <si>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</si>
  <si>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</si>
  <si>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</si>
  <si>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</si>
  <si>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</si>
  <si>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</si>
  <si>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</si>
  <si>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</si>
  <si>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</si>
  <si>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</si>
  <si>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</si>
  <si>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</si>
  <si>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</si>
  <si>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</si>
  <si>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</si>
  <si>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</si>
  <si>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</si>
  <si>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</si>
  <si>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</si>
  <si>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</si>
  <si>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</si>
  <si>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</si>
  <si>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</si>
  <si>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</si>
  <si>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cc</t>
  </si>
  <si>
    <t/>
  </si>
  <si>
    <t>Rundenwettkämpfe 2023 Großkaliber</t>
  </si>
  <si>
    <t>2</t>
  </si>
  <si>
    <t>3</t>
  </si>
  <si>
    <t>5</t>
  </si>
  <si>
    <t>4</t>
  </si>
  <si>
    <t>Hesselbach Frank</t>
  </si>
  <si>
    <t>0582</t>
  </si>
  <si>
    <t>Duchardt Marcell</t>
  </si>
  <si>
    <t>0583</t>
  </si>
  <si>
    <t>Demmel Jörg</t>
  </si>
  <si>
    <t>DDD</t>
  </si>
  <si>
    <t>DD</t>
  </si>
  <si>
    <t>0429</t>
  </si>
  <si>
    <t>FF</t>
  </si>
  <si>
    <t>FFF</t>
  </si>
  <si>
    <t>ccc</t>
  </si>
  <si>
    <t>GG</t>
  </si>
  <si>
    <t>GGG</t>
  </si>
  <si>
    <t>Autschbach Andreas</t>
  </si>
  <si>
    <t>Worofka Hans-Peter</t>
  </si>
  <si>
    <t>tt</t>
  </si>
  <si>
    <t>zzz</t>
  </si>
  <si>
    <t>Rehm Tino</t>
  </si>
  <si>
    <t>SV Gönnern</t>
  </si>
  <si>
    <t>13.</t>
  </si>
  <si>
    <t>14.</t>
  </si>
  <si>
    <t>15.</t>
  </si>
  <si>
    <t>46.</t>
  </si>
  <si>
    <t>Keine Teilnahme</t>
  </si>
  <si>
    <t>fällt aus</t>
  </si>
  <si>
    <t>Lorenz Werner</t>
  </si>
  <si>
    <t>KrugLukas</t>
  </si>
  <si>
    <t xml:space="preserve">Schwarz Benjamin </t>
  </si>
  <si>
    <t>Krauß Adrian</t>
  </si>
  <si>
    <t>in Schlierbach</t>
  </si>
  <si>
    <t>Krug Lukas</t>
  </si>
  <si>
    <t>Rundenabschluß Gebrauchspistole, Gebrauchsrevolver 2023</t>
  </si>
  <si>
    <t>Worofka Manuela</t>
  </si>
  <si>
    <t>in Wallau</t>
  </si>
  <si>
    <t xml:space="preserve">Wallau </t>
  </si>
</sst>
</file>

<file path=xl/styles.xml><?xml version="1.0" encoding="utf-8"?>
<styleSheet xmlns="http://schemas.openxmlformats.org/spreadsheetml/2006/main">
  <numFmts count="2">
    <numFmt numFmtId="164" formatCode="0.0"/>
    <numFmt numFmtId="165" formatCode="0;\-0;;@"/>
  </numFmts>
  <fonts count="22">
    <font>
      <sz val="10"/>
      <name val="Arial"/>
    </font>
    <font>
      <sz val="10"/>
      <name val="Arial"/>
      <family val="2"/>
    </font>
    <font>
      <sz val="8"/>
      <name val="Arial"/>
      <family val="2"/>
    </font>
    <font>
      <u/>
      <sz val="10"/>
      <color indexed="12"/>
      <name val="Arial"/>
      <family val="2"/>
    </font>
    <font>
      <sz val="12"/>
      <name val="Arial"/>
      <family val="2"/>
    </font>
    <font>
      <b/>
      <sz val="14"/>
      <name val="Arial"/>
      <family val="2"/>
    </font>
    <font>
      <b/>
      <sz val="16"/>
      <name val="Arial"/>
      <family val="2"/>
    </font>
    <font>
      <sz val="14"/>
      <name val="Arial"/>
      <family val="2"/>
    </font>
    <font>
      <sz val="12"/>
      <name val="Arial"/>
      <family val="2"/>
    </font>
    <font>
      <sz val="11"/>
      <name val="Arial"/>
      <family val="2"/>
    </font>
    <font>
      <b/>
      <sz val="12"/>
      <name val="Arial"/>
      <family val="2"/>
    </font>
    <font>
      <b/>
      <sz val="12"/>
      <name val="Arial"/>
      <family val="2"/>
    </font>
    <font>
      <b/>
      <i/>
      <sz val="18"/>
      <name val="Arial"/>
      <family val="2"/>
    </font>
    <font>
      <b/>
      <i/>
      <sz val="12"/>
      <name val="Arial"/>
      <family val="2"/>
    </font>
    <font>
      <sz val="10"/>
      <color indexed="8"/>
      <name val="Arial"/>
      <family val="2"/>
    </font>
    <font>
      <sz val="10"/>
      <name val="Arial"/>
      <family val="2"/>
    </font>
    <font>
      <sz val="12"/>
      <name val="Arial"/>
      <family val="2"/>
    </font>
    <font>
      <sz val="10"/>
      <name val="Arial"/>
      <family val="2"/>
    </font>
    <font>
      <sz val="8"/>
      <name val="Arial"/>
      <family val="2"/>
    </font>
    <font>
      <sz val="12"/>
      <name val="Arial"/>
      <family val="2"/>
    </font>
    <font>
      <sz val="10"/>
      <color indexed="8"/>
      <name val="Arial"/>
      <family val="2"/>
    </font>
    <font>
      <b/>
      <sz val="10"/>
      <name val="Arial"/>
      <family val="2"/>
    </font>
  </fonts>
  <fills count="19">
    <fill>
      <patternFill patternType="none"/>
    </fill>
    <fill>
      <patternFill patternType="gray125"/>
    </fill>
    <fill>
      <patternFill patternType="solid">
        <fgColor indexed="11"/>
        <bgColor indexed="64"/>
      </patternFill>
    </fill>
    <fill>
      <patternFill patternType="solid">
        <fgColor indexed="42"/>
        <bgColor indexed="64"/>
      </patternFill>
    </fill>
    <fill>
      <patternFill patternType="solid">
        <fgColor indexed="50"/>
        <bgColor indexed="64"/>
      </patternFill>
    </fill>
    <fill>
      <patternFill patternType="solid">
        <fgColor indexed="40"/>
        <bgColor indexed="64"/>
      </patternFill>
    </fill>
    <fill>
      <patternFill patternType="solid">
        <fgColor indexed="13"/>
        <bgColor indexed="64"/>
      </patternFill>
    </fill>
    <fill>
      <patternFill patternType="solid">
        <fgColor indexed="57"/>
        <bgColor indexed="64"/>
      </patternFill>
    </fill>
    <fill>
      <patternFill patternType="solid">
        <fgColor indexed="15"/>
        <bgColor indexed="64"/>
      </patternFill>
    </fill>
    <fill>
      <patternFill patternType="solid">
        <fgColor indexed="43"/>
        <bgColor indexed="64"/>
      </patternFill>
    </fill>
    <fill>
      <patternFill patternType="solid">
        <fgColor indexed="53"/>
        <bgColor indexed="64"/>
      </patternFill>
    </fill>
    <fill>
      <patternFill patternType="solid">
        <fgColor indexed="51"/>
        <bgColor indexed="64"/>
      </patternFill>
    </fill>
    <fill>
      <patternFill patternType="solid">
        <fgColor indexed="41"/>
        <bgColor indexed="64"/>
      </patternFill>
    </fill>
    <fill>
      <patternFill patternType="solid">
        <fgColor indexed="27"/>
        <bgColor indexed="64"/>
      </patternFill>
    </fill>
    <fill>
      <patternFill patternType="solid">
        <fgColor rgb="FFCCFFFF"/>
        <bgColor indexed="64"/>
      </patternFill>
    </fill>
    <fill>
      <patternFill patternType="solid">
        <fgColor rgb="FFFFFF99"/>
        <bgColor indexed="64"/>
      </patternFill>
    </fill>
    <fill>
      <patternFill patternType="solid">
        <fgColor rgb="FF92D050"/>
        <bgColor indexed="64"/>
      </patternFill>
    </fill>
    <fill>
      <patternFill patternType="solid">
        <fgColor rgb="FF00FF00"/>
        <bgColor indexed="64"/>
      </patternFill>
    </fill>
    <fill>
      <patternFill patternType="solid">
        <fgColor rgb="FFFF0000"/>
        <bgColor indexed="64"/>
      </patternFill>
    </fill>
  </fills>
  <borders count="3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227">
    <xf numFmtId="0" fontId="0" fillId="0" borderId="0" xfId="0"/>
    <xf numFmtId="0" fontId="0" fillId="0" borderId="0" xfId="0" applyAlignment="1">
      <alignment horizontal="center"/>
    </xf>
    <xf numFmtId="0" fontId="4" fillId="0" borderId="0" xfId="0" applyFont="1"/>
    <xf numFmtId="0" fontId="5" fillId="0" borderId="0" xfId="0" applyFont="1" applyAlignment="1">
      <alignment horizontal="center"/>
    </xf>
    <xf numFmtId="0" fontId="0" fillId="0" borderId="0" xfId="0" applyAlignment="1"/>
    <xf numFmtId="0" fontId="7" fillId="0" borderId="1" xfId="0" applyFont="1" applyBorder="1" applyAlignment="1"/>
    <xf numFmtId="0" fontId="8" fillId="0" borderId="2" xfId="0" applyFont="1" applyBorder="1" applyAlignment="1">
      <alignment horizontal="center"/>
    </xf>
    <xf numFmtId="0" fontId="9" fillId="0" borderId="2" xfId="0" applyFont="1" applyBorder="1" applyAlignment="1">
      <alignment horizontal="center"/>
    </xf>
    <xf numFmtId="0" fontId="4" fillId="0" borderId="0" xfId="0" applyFont="1" applyBorder="1"/>
    <xf numFmtId="0" fontId="7" fillId="0" borderId="2" xfId="0" applyFont="1" applyBorder="1"/>
    <xf numFmtId="0" fontId="4" fillId="0" borderId="2" xfId="0" applyFont="1" applyBorder="1" applyAlignment="1">
      <alignment horizontal="right"/>
    </xf>
    <xf numFmtId="0" fontId="7" fillId="0" borderId="2" xfId="0" applyFont="1" applyBorder="1" applyAlignment="1">
      <alignment horizontal="center"/>
    </xf>
    <xf numFmtId="0" fontId="4" fillId="0" borderId="0" xfId="0" applyFont="1" applyBorder="1" applyAlignment="1">
      <alignment horizontal="center"/>
    </xf>
    <xf numFmtId="0" fontId="0" fillId="0" borderId="3" xfId="0" applyBorder="1" applyAlignment="1">
      <alignment horizontal="center"/>
    </xf>
    <xf numFmtId="0" fontId="10" fillId="0" borderId="4" xfId="0" applyFont="1" applyBorder="1" applyAlignment="1">
      <alignment horizontal="center"/>
    </xf>
    <xf numFmtId="0" fontId="10" fillId="0" borderId="0" xfId="0" applyFont="1" applyBorder="1" applyAlignment="1">
      <alignment horizontal="center"/>
    </xf>
    <xf numFmtId="0" fontId="0" fillId="0" borderId="5" xfId="0" applyBorder="1" applyAlignment="1">
      <alignment horizontal="center"/>
    </xf>
    <xf numFmtId="0" fontId="0" fillId="0" borderId="6" xfId="0" applyBorder="1"/>
    <xf numFmtId="0" fontId="4" fillId="0" borderId="1" xfId="0" applyFont="1" applyBorder="1"/>
    <xf numFmtId="0" fontId="0" fillId="0" borderId="7" xfId="0" applyBorder="1"/>
    <xf numFmtId="0" fontId="0" fillId="0" borderId="0" xfId="0" applyBorder="1"/>
    <xf numFmtId="0" fontId="0" fillId="0" borderId="8" xfId="0" applyBorder="1" applyAlignment="1">
      <alignment horizontal="center"/>
    </xf>
    <xf numFmtId="0" fontId="0" fillId="0" borderId="9" xfId="0" applyBorder="1"/>
    <xf numFmtId="0" fontId="4" fillId="0" borderId="2" xfId="0" applyFont="1" applyBorder="1"/>
    <xf numFmtId="0" fontId="0" fillId="0" borderId="10" xfId="0" applyBorder="1"/>
    <xf numFmtId="0" fontId="0" fillId="0" borderId="11" xfId="0" applyBorder="1" applyAlignment="1">
      <alignment horizontal="center"/>
    </xf>
    <xf numFmtId="0" fontId="0" fillId="0" borderId="12" xfId="0" applyBorder="1"/>
    <xf numFmtId="0" fontId="4" fillId="0" borderId="13" xfId="0" applyFont="1" applyBorder="1"/>
    <xf numFmtId="0" fontId="0" fillId="0" borderId="14" xfId="0" applyBorder="1"/>
    <xf numFmtId="0" fontId="10" fillId="0" borderId="0" xfId="0" applyFont="1"/>
    <xf numFmtId="0" fontId="0" fillId="0" borderId="11" xfId="0" applyBorder="1"/>
    <xf numFmtId="0" fontId="0" fillId="0" borderId="4" xfId="0" applyBorder="1"/>
    <xf numFmtId="0" fontId="4" fillId="0" borderId="2" xfId="0" applyFont="1" applyBorder="1" applyAlignment="1">
      <alignment horizontal="left"/>
    </xf>
    <xf numFmtId="0" fontId="7" fillId="0" borderId="2" xfId="0" applyFont="1" applyBorder="1" applyAlignment="1">
      <alignment horizontal="left"/>
    </xf>
    <xf numFmtId="0" fontId="0" fillId="0" borderId="15" xfId="0" applyBorder="1" applyAlignment="1">
      <alignment horizontal="center"/>
    </xf>
    <xf numFmtId="0" fontId="0" fillId="0" borderId="2"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9" xfId="0" applyBorder="1" applyAlignment="1">
      <alignment horizontal="center"/>
    </xf>
    <xf numFmtId="0" fontId="0" fillId="0" borderId="18" xfId="0" applyBorder="1" applyAlignment="1">
      <alignment horizontal="center"/>
    </xf>
    <xf numFmtId="0" fontId="0" fillId="0" borderId="12"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13" xfId="0" applyBorder="1" applyAlignment="1">
      <alignment horizontal="center"/>
    </xf>
    <xf numFmtId="1" fontId="0" fillId="0" borderId="20" xfId="0" applyNumberFormat="1" applyBorder="1" applyAlignment="1">
      <alignment horizontal="center"/>
    </xf>
    <xf numFmtId="1" fontId="0" fillId="0" borderId="2" xfId="0" applyNumberFormat="1" applyBorder="1" applyAlignment="1">
      <alignment horizontal="center"/>
    </xf>
    <xf numFmtId="1" fontId="0" fillId="0" borderId="9" xfId="0" applyNumberFormat="1" applyBorder="1" applyAlignment="1">
      <alignment horizontal="center"/>
    </xf>
    <xf numFmtId="1" fontId="0" fillId="0" borderId="22" xfId="0" applyNumberFormat="1" applyBorder="1" applyAlignment="1">
      <alignment horizontal="center"/>
    </xf>
    <xf numFmtId="1" fontId="0" fillId="0" borderId="23" xfId="0" applyNumberFormat="1" applyBorder="1" applyAlignment="1">
      <alignment horizontal="center"/>
    </xf>
    <xf numFmtId="0" fontId="0" fillId="0" borderId="14" xfId="0" applyBorder="1" applyAlignment="1">
      <alignment horizontal="center"/>
    </xf>
    <xf numFmtId="1" fontId="0" fillId="0" borderId="4" xfId="0" applyNumberFormat="1" applyBorder="1" applyAlignment="1">
      <alignment horizontal="center"/>
    </xf>
    <xf numFmtId="14" fontId="9" fillId="0" borderId="2" xfId="0" applyNumberFormat="1" applyFont="1" applyBorder="1" applyAlignment="1">
      <alignment horizontal="center"/>
    </xf>
    <xf numFmtId="49" fontId="10" fillId="0" borderId="4" xfId="0" applyNumberFormat="1" applyFont="1" applyBorder="1" applyAlignment="1">
      <alignment horizontal="center"/>
    </xf>
    <xf numFmtId="0" fontId="4" fillId="0" borderId="7" xfId="0" applyFont="1" applyBorder="1" applyAlignment="1">
      <alignment horizontal="center"/>
    </xf>
    <xf numFmtId="0" fontId="11" fillId="0" borderId="0" xfId="0" applyFont="1"/>
    <xf numFmtId="0" fontId="4" fillId="0" borderId="11" xfId="0" applyFont="1" applyBorder="1" applyAlignment="1">
      <alignment horizontal="center"/>
    </xf>
    <xf numFmtId="0" fontId="4" fillId="0" borderId="4" xfId="0" applyFont="1" applyBorder="1" applyAlignment="1">
      <alignment horizontal="center"/>
    </xf>
    <xf numFmtId="0" fontId="11" fillId="0" borderId="4" xfId="0" applyFont="1" applyBorder="1" applyAlignment="1">
      <alignment horizontal="center"/>
    </xf>
    <xf numFmtId="0" fontId="4" fillId="0" borderId="1" xfId="0" applyFont="1" applyBorder="1" applyAlignment="1">
      <alignment horizontal="center"/>
    </xf>
    <xf numFmtId="0" fontId="4" fillId="0" borderId="0" xfId="0" applyFont="1" applyAlignment="1">
      <alignment horizontal="center"/>
    </xf>
    <xf numFmtId="0" fontId="4" fillId="0" borderId="7" xfId="0" applyFont="1" applyFill="1" applyBorder="1" applyAlignment="1">
      <alignment horizontal="center"/>
    </xf>
    <xf numFmtId="0" fontId="0" fillId="0" borderId="0" xfId="0" applyFill="1" applyAlignment="1">
      <alignment horizontal="center"/>
    </xf>
    <xf numFmtId="49" fontId="0" fillId="0" borderId="0" xfId="0" applyNumberFormat="1" applyAlignment="1">
      <alignment horizontal="center"/>
    </xf>
    <xf numFmtId="164" fontId="0" fillId="0" borderId="0" xfId="0" applyNumberFormat="1" applyAlignment="1">
      <alignment horizontal="center"/>
    </xf>
    <xf numFmtId="0" fontId="10" fillId="0" borderId="4" xfId="0" applyFont="1" applyBorder="1" applyAlignment="1">
      <alignment horizontal="center" vertical="distributed"/>
    </xf>
    <xf numFmtId="0" fontId="10" fillId="0" borderId="24" xfId="0" applyFont="1" applyFill="1" applyBorder="1"/>
    <xf numFmtId="0" fontId="8" fillId="0" borderId="25" xfId="0" applyFont="1" applyFill="1" applyBorder="1"/>
    <xf numFmtId="0" fontId="8" fillId="0" borderId="25" xfId="0" applyFont="1" applyFill="1" applyBorder="1" applyAlignment="1">
      <alignment horizontal="center"/>
    </xf>
    <xf numFmtId="0" fontId="8" fillId="0" borderId="26" xfId="0" applyFont="1" applyFill="1" applyBorder="1"/>
    <xf numFmtId="0" fontId="8" fillId="0" borderId="27" xfId="0" applyFont="1" applyBorder="1"/>
    <xf numFmtId="0" fontId="8" fillId="0" borderId="0" xfId="0" applyFont="1"/>
    <xf numFmtId="0" fontId="8" fillId="0" borderId="0" xfId="0" applyFont="1" applyFill="1" applyAlignment="1">
      <alignment horizontal="center"/>
    </xf>
    <xf numFmtId="0" fontId="8" fillId="0" borderId="0" xfId="0" applyFont="1" applyAlignment="1">
      <alignment horizontal="center"/>
    </xf>
    <xf numFmtId="0" fontId="8" fillId="0" borderId="28" xfId="0" applyFont="1" applyBorder="1"/>
    <xf numFmtId="0" fontId="10" fillId="2" borderId="24" xfId="0" applyFont="1" applyFill="1" applyBorder="1" applyAlignment="1">
      <alignment horizontal="center"/>
    </xf>
    <xf numFmtId="0" fontId="10" fillId="3" borderId="2" xfId="0" applyFont="1" applyFill="1" applyBorder="1" applyAlignment="1">
      <alignment horizontal="center"/>
    </xf>
    <xf numFmtId="0" fontId="10" fillId="4" borderId="24" xfId="0" applyFont="1" applyFill="1" applyBorder="1" applyAlignment="1">
      <alignment horizontal="left"/>
    </xf>
    <xf numFmtId="0" fontId="8" fillId="4" borderId="25" xfId="0" applyFont="1" applyFill="1" applyBorder="1"/>
    <xf numFmtId="0" fontId="8" fillId="4" borderId="26" xfId="0" applyFont="1" applyFill="1" applyBorder="1" applyAlignment="1">
      <alignment horizontal="center"/>
    </xf>
    <xf numFmtId="0" fontId="10" fillId="5" borderId="2" xfId="0" applyFont="1" applyFill="1" applyBorder="1" applyAlignment="1">
      <alignment horizontal="center"/>
    </xf>
    <xf numFmtId="0" fontId="10" fillId="6" borderId="2" xfId="0" applyFont="1" applyFill="1" applyBorder="1" applyAlignment="1">
      <alignment horizontal="center"/>
    </xf>
    <xf numFmtId="0" fontId="10" fillId="7" borderId="2" xfId="0" applyFont="1" applyFill="1" applyBorder="1"/>
    <xf numFmtId="0" fontId="10" fillId="8" borderId="2" xfId="0" applyFont="1" applyFill="1" applyBorder="1" applyAlignment="1">
      <alignment horizontal="center"/>
    </xf>
    <xf numFmtId="0" fontId="10" fillId="9" borderId="24" xfId="0" applyFont="1" applyFill="1" applyBorder="1"/>
    <xf numFmtId="0" fontId="10" fillId="9" borderId="25" xfId="0" applyFont="1" applyFill="1" applyBorder="1"/>
    <xf numFmtId="0" fontId="10" fillId="9" borderId="25" xfId="0" applyFont="1" applyFill="1" applyBorder="1" applyAlignment="1">
      <alignment horizontal="center"/>
    </xf>
    <xf numFmtId="0" fontId="10" fillId="10" borderId="2" xfId="0" applyFont="1" applyFill="1" applyBorder="1" applyAlignment="1">
      <alignment horizontal="center"/>
    </xf>
    <xf numFmtId="0" fontId="10" fillId="6" borderId="24" xfId="0" applyFont="1" applyFill="1" applyBorder="1"/>
    <xf numFmtId="0" fontId="10" fillId="6" borderId="26" xfId="0" applyFont="1" applyFill="1" applyBorder="1"/>
    <xf numFmtId="0" fontId="10" fillId="11" borderId="2" xfId="0" applyFont="1" applyFill="1" applyBorder="1" applyAlignment="1">
      <alignment horizontal="center"/>
    </xf>
    <xf numFmtId="0" fontId="10" fillId="2" borderId="2" xfId="0" applyFont="1" applyFill="1" applyBorder="1" applyAlignment="1">
      <alignment horizontal="right"/>
    </xf>
    <xf numFmtId="1" fontId="10" fillId="12" borderId="24" xfId="0" applyNumberFormat="1" applyFont="1" applyFill="1" applyBorder="1" applyAlignment="1">
      <alignment horizontal="center"/>
    </xf>
    <xf numFmtId="0" fontId="10" fillId="9" borderId="26" xfId="0" applyFont="1" applyFill="1" applyBorder="1" applyAlignment="1"/>
    <xf numFmtId="0" fontId="10" fillId="4" borderId="2" xfId="0" applyFont="1" applyFill="1" applyBorder="1" applyAlignment="1">
      <alignment horizontal="left"/>
    </xf>
    <xf numFmtId="0" fontId="10" fillId="4" borderId="25" xfId="0" applyFont="1" applyFill="1" applyBorder="1"/>
    <xf numFmtId="0" fontId="10" fillId="4" borderId="26" xfId="0" applyFont="1" applyFill="1" applyBorder="1"/>
    <xf numFmtId="0" fontId="10" fillId="0" borderId="2" xfId="0" applyFont="1" applyBorder="1"/>
    <xf numFmtId="164" fontId="10" fillId="11" borderId="2" xfId="0" applyNumberFormat="1" applyFont="1" applyFill="1" applyBorder="1" applyAlignment="1">
      <alignment horizontal="center"/>
    </xf>
    <xf numFmtId="1" fontId="10" fillId="0" borderId="2" xfId="0" applyNumberFormat="1" applyFont="1" applyFill="1" applyBorder="1" applyAlignment="1">
      <alignment horizontal="center"/>
    </xf>
    <xf numFmtId="165" fontId="0" fillId="0" borderId="0" xfId="0" applyNumberFormat="1" applyAlignment="1">
      <alignment horizontal="center"/>
    </xf>
    <xf numFmtId="0" fontId="14" fillId="0" borderId="0" xfId="0" applyFont="1"/>
    <xf numFmtId="0" fontId="8" fillId="0" borderId="6" xfId="0" applyNumberFormat="1" applyFont="1" applyBorder="1" applyAlignment="1">
      <alignment horizontal="center"/>
    </xf>
    <xf numFmtId="0" fontId="4" fillId="0" borderId="6" xfId="0" applyNumberFormat="1" applyFont="1" applyBorder="1" applyAlignment="1">
      <alignment horizontal="center"/>
    </xf>
    <xf numFmtId="1" fontId="10" fillId="10" borderId="26" xfId="0" applyNumberFormat="1" applyFont="1" applyFill="1" applyBorder="1" applyAlignment="1">
      <alignment horizontal="center"/>
    </xf>
    <xf numFmtId="0" fontId="4" fillId="0" borderId="2" xfId="0" applyFont="1" applyBorder="1" applyAlignment="1" applyProtection="1">
      <alignment horizontal="center"/>
    </xf>
    <xf numFmtId="0" fontId="1" fillId="0" borderId="2" xfId="0" applyFont="1" applyBorder="1" applyAlignment="1" applyProtection="1">
      <alignment horizontal="center"/>
    </xf>
    <xf numFmtId="49" fontId="1" fillId="4" borderId="2" xfId="0" applyNumberFormat="1" applyFont="1" applyFill="1" applyBorder="1" applyAlignment="1" applyProtection="1">
      <alignment horizontal="center"/>
    </xf>
    <xf numFmtId="0" fontId="1" fillId="4" borderId="2" xfId="0" applyFont="1" applyFill="1" applyBorder="1" applyAlignment="1" applyProtection="1">
      <alignment horizontal="center"/>
    </xf>
    <xf numFmtId="0" fontId="1" fillId="0" borderId="0" xfId="0" applyFont="1" applyAlignment="1" applyProtection="1">
      <alignment horizontal="center"/>
    </xf>
    <xf numFmtId="165" fontId="1" fillId="0" borderId="0" xfId="0" applyNumberFormat="1" applyFont="1" applyAlignment="1" applyProtection="1">
      <alignment horizontal="center"/>
    </xf>
    <xf numFmtId="164" fontId="1" fillId="0" borderId="0" xfId="0" applyNumberFormat="1" applyFont="1" applyAlignment="1" applyProtection="1">
      <alignment horizontal="center"/>
    </xf>
    <xf numFmtId="0" fontId="1" fillId="2" borderId="2" xfId="0" applyFont="1" applyFill="1" applyBorder="1" applyAlignment="1" applyProtection="1">
      <alignment horizontal="center"/>
    </xf>
    <xf numFmtId="49" fontId="1" fillId="12" borderId="2" xfId="0" applyNumberFormat="1" applyFont="1" applyFill="1" applyBorder="1" applyAlignment="1" applyProtection="1">
      <alignment horizontal="center"/>
    </xf>
    <xf numFmtId="0" fontId="1" fillId="9" borderId="2" xfId="0" applyFont="1" applyFill="1" applyBorder="1" applyProtection="1"/>
    <xf numFmtId="1" fontId="1" fillId="0" borderId="2" xfId="0" applyNumberFormat="1" applyFont="1" applyBorder="1" applyAlignment="1" applyProtection="1">
      <alignment horizontal="center"/>
    </xf>
    <xf numFmtId="165" fontId="1" fillId="5" borderId="2" xfId="0" applyNumberFormat="1" applyFont="1" applyFill="1" applyBorder="1" applyAlignment="1" applyProtection="1">
      <alignment horizontal="center"/>
    </xf>
    <xf numFmtId="164" fontId="1" fillId="11" borderId="2" xfId="0" applyNumberFormat="1" applyFont="1" applyFill="1" applyBorder="1" applyAlignment="1" applyProtection="1">
      <alignment horizontal="center"/>
    </xf>
    <xf numFmtId="49" fontId="0" fillId="12" borderId="2" xfId="0" applyNumberFormat="1" applyFill="1" applyBorder="1" applyAlignment="1" applyProtection="1">
      <alignment horizontal="center"/>
    </xf>
    <xf numFmtId="0" fontId="0" fillId="9" borderId="2" xfId="0" applyFill="1" applyBorder="1" applyProtection="1"/>
    <xf numFmtId="0" fontId="0" fillId="0" borderId="0" xfId="0" applyProtection="1"/>
    <xf numFmtId="0" fontId="1" fillId="4" borderId="2" xfId="0" applyFont="1" applyFill="1" applyBorder="1" applyProtection="1"/>
    <xf numFmtId="49" fontId="4" fillId="6" borderId="2" xfId="0" applyNumberFormat="1" applyFont="1" applyFill="1" applyBorder="1" applyAlignment="1" applyProtection="1">
      <alignment horizontal="center"/>
    </xf>
    <xf numFmtId="0" fontId="4" fillId="6" borderId="2" xfId="0" applyFont="1" applyFill="1" applyBorder="1" applyAlignment="1" applyProtection="1">
      <alignment horizontal="center"/>
    </xf>
    <xf numFmtId="165" fontId="4" fillId="6" borderId="2" xfId="0" applyNumberFormat="1" applyFont="1" applyFill="1" applyBorder="1" applyAlignment="1" applyProtection="1">
      <alignment horizontal="center"/>
    </xf>
    <xf numFmtId="164" fontId="4" fillId="6" borderId="2" xfId="0" applyNumberFormat="1" applyFont="1" applyFill="1" applyBorder="1" applyAlignment="1" applyProtection="1">
      <alignment horizontal="center"/>
    </xf>
    <xf numFmtId="1" fontId="10" fillId="5" borderId="2" xfId="0" applyNumberFormat="1" applyFont="1" applyFill="1" applyBorder="1" applyAlignment="1">
      <alignment horizontal="center"/>
    </xf>
    <xf numFmtId="0" fontId="8" fillId="0" borderId="1" xfId="0" applyFont="1" applyBorder="1"/>
    <xf numFmtId="0" fontId="16" fillId="0" borderId="0" xfId="0" applyFont="1"/>
    <xf numFmtId="0" fontId="17" fillId="0" borderId="0" xfId="0" applyFont="1"/>
    <xf numFmtId="0" fontId="4" fillId="0" borderId="6" xfId="0" applyFont="1" applyBorder="1" applyAlignment="1">
      <alignment vertical="distributed"/>
    </xf>
    <xf numFmtId="0" fontId="4" fillId="0" borderId="1" xfId="0" applyFont="1" applyBorder="1" applyAlignment="1">
      <alignment vertical="distributed"/>
    </xf>
    <xf numFmtId="0" fontId="4" fillId="0" borderId="2" xfId="0" applyFont="1" applyBorder="1" applyAlignment="1">
      <alignment horizontal="center" vertical="distributed"/>
    </xf>
    <xf numFmtId="14" fontId="4" fillId="0" borderId="1" xfId="0" applyNumberFormat="1" applyFont="1" applyBorder="1" applyAlignment="1">
      <alignment horizontal="center" vertical="distributed"/>
    </xf>
    <xf numFmtId="0" fontId="4" fillId="0" borderId="6" xfId="0" applyFont="1" applyFill="1" applyBorder="1" applyAlignment="1">
      <alignment vertical="distributed"/>
    </xf>
    <xf numFmtId="0" fontId="4" fillId="0" borderId="1" xfId="0" applyFont="1" applyFill="1" applyBorder="1" applyAlignment="1">
      <alignment vertical="distributed"/>
    </xf>
    <xf numFmtId="0" fontId="4" fillId="0" borderId="2" xfId="0" applyFont="1" applyFill="1" applyBorder="1" applyAlignment="1">
      <alignment horizontal="center" vertical="distributed"/>
    </xf>
    <xf numFmtId="0" fontId="4" fillId="0" borderId="9" xfId="0" applyFont="1" applyFill="1" applyBorder="1" applyAlignment="1">
      <alignment vertical="distributed"/>
    </xf>
    <xf numFmtId="0" fontId="4" fillId="0" borderId="2" xfId="0" applyFont="1" applyFill="1" applyBorder="1" applyAlignment="1">
      <alignment vertical="distributed"/>
    </xf>
    <xf numFmtId="0" fontId="4" fillId="0" borderId="1" xfId="0" applyFont="1" applyFill="1" applyBorder="1" applyAlignment="1">
      <alignment horizontal="center" vertical="distributed"/>
    </xf>
    <xf numFmtId="0" fontId="4" fillId="0" borderId="13" xfId="0" applyFont="1" applyFill="1" applyBorder="1" applyAlignment="1">
      <alignment horizontal="center" vertical="distributed"/>
    </xf>
    <xf numFmtId="1" fontId="1" fillId="2" borderId="2" xfId="0" applyNumberFormat="1" applyFont="1" applyFill="1" applyBorder="1" applyAlignment="1" applyProtection="1">
      <alignment horizontal="center"/>
    </xf>
    <xf numFmtId="0" fontId="15" fillId="9" borderId="2" xfId="0" applyFont="1" applyFill="1" applyBorder="1" applyProtection="1"/>
    <xf numFmtId="165" fontId="1" fillId="0" borderId="0" xfId="0" applyNumberFormat="1" applyFont="1" applyFill="1" applyBorder="1" applyAlignment="1" applyProtection="1">
      <alignment horizontal="center"/>
    </xf>
    <xf numFmtId="164" fontId="1" fillId="0" borderId="0" xfId="0" applyNumberFormat="1" applyFont="1" applyFill="1" applyBorder="1" applyAlignment="1" applyProtection="1">
      <alignment horizontal="center"/>
    </xf>
    <xf numFmtId="1" fontId="1" fillId="0" borderId="2" xfId="0" applyNumberFormat="1" applyFont="1" applyFill="1" applyBorder="1" applyAlignment="1" applyProtection="1">
      <alignment horizontal="center"/>
    </xf>
    <xf numFmtId="1" fontId="15" fillId="0" borderId="2" xfId="0" applyNumberFormat="1" applyFont="1" applyBorder="1" applyAlignment="1" applyProtection="1">
      <alignment horizontal="center"/>
    </xf>
    <xf numFmtId="0" fontId="15" fillId="0" borderId="0" xfId="0" applyFont="1" applyAlignment="1">
      <alignment horizontal="center"/>
    </xf>
    <xf numFmtId="1" fontId="10" fillId="12" borderId="24" xfId="0" applyNumberFormat="1" applyFont="1" applyFill="1" applyBorder="1" applyAlignment="1">
      <alignment horizontal="left"/>
    </xf>
    <xf numFmtId="0" fontId="19" fillId="0" borderId="4" xfId="0" applyFont="1" applyBorder="1" applyAlignment="1">
      <alignment horizontal="center"/>
    </xf>
    <xf numFmtId="0" fontId="1" fillId="9" borderId="24" xfId="0" applyFont="1" applyFill="1" applyBorder="1" applyProtection="1"/>
    <xf numFmtId="0" fontId="3" fillId="0" borderId="0" xfId="1" applyAlignment="1" applyProtection="1"/>
    <xf numFmtId="1" fontId="20" fillId="0" borderId="2" xfId="0" applyNumberFormat="1" applyFont="1" applyBorder="1" applyAlignment="1" applyProtection="1">
      <alignment horizontal="center"/>
    </xf>
    <xf numFmtId="49" fontId="15" fillId="12" borderId="2" xfId="0" applyNumberFormat="1" applyFont="1" applyFill="1" applyBorder="1" applyAlignment="1" applyProtection="1">
      <alignment horizontal="center"/>
    </xf>
    <xf numFmtId="0" fontId="15" fillId="9" borderId="24" xfId="0" applyFont="1" applyFill="1" applyBorder="1" applyProtection="1"/>
    <xf numFmtId="1" fontId="15" fillId="0" borderId="2" xfId="0" applyNumberFormat="1" applyFont="1" applyFill="1" applyBorder="1" applyAlignment="1" applyProtection="1">
      <alignment horizontal="center"/>
    </xf>
    <xf numFmtId="1" fontId="14" fillId="0" borderId="2" xfId="0" applyNumberFormat="1" applyFont="1" applyBorder="1" applyAlignment="1" applyProtection="1">
      <alignment horizontal="center"/>
    </xf>
    <xf numFmtId="1" fontId="20" fillId="0" borderId="2" xfId="0" applyNumberFormat="1" applyFont="1" applyFill="1" applyBorder="1" applyAlignment="1" applyProtection="1">
      <alignment horizontal="center"/>
    </xf>
    <xf numFmtId="1" fontId="14" fillId="0" borderId="2" xfId="0" applyNumberFormat="1" applyFont="1" applyFill="1" applyBorder="1" applyAlignment="1" applyProtection="1">
      <alignment horizontal="center"/>
    </xf>
    <xf numFmtId="49" fontId="1" fillId="12" borderId="0" xfId="0" applyNumberFormat="1" applyFont="1" applyFill="1" applyAlignment="1" applyProtection="1">
      <alignment horizontal="center"/>
    </xf>
    <xf numFmtId="0" fontId="0" fillId="13" borderId="0" xfId="0" applyFill="1"/>
    <xf numFmtId="0" fontId="0" fillId="9" borderId="0" xfId="0" applyFill="1"/>
    <xf numFmtId="0" fontId="0" fillId="0" borderId="0" xfId="0" applyAlignment="1">
      <alignment horizontal="center"/>
    </xf>
    <xf numFmtId="0" fontId="21" fillId="17" borderId="2" xfId="0" applyFont="1" applyFill="1" applyBorder="1"/>
    <xf numFmtId="0" fontId="21" fillId="17" borderId="25" xfId="0" applyFont="1" applyFill="1" applyBorder="1"/>
    <xf numFmtId="0" fontId="21" fillId="17" borderId="0" xfId="0" applyFont="1" applyFill="1"/>
    <xf numFmtId="0" fontId="21" fillId="17" borderId="35" xfId="0" applyFont="1" applyFill="1" applyBorder="1"/>
    <xf numFmtId="0" fontId="0" fillId="17" borderId="0" xfId="0" applyFill="1" applyAlignment="1">
      <alignment horizontal="center"/>
    </xf>
    <xf numFmtId="1" fontId="1" fillId="0" borderId="0" xfId="0" applyNumberFormat="1" applyFont="1" applyFill="1" applyBorder="1" applyAlignment="1" applyProtection="1">
      <alignment horizontal="center"/>
    </xf>
    <xf numFmtId="49" fontId="1" fillId="14" borderId="2" xfId="0" applyNumberFormat="1" applyFont="1" applyFill="1" applyBorder="1" applyAlignment="1" applyProtection="1">
      <alignment horizontal="center"/>
    </xf>
    <xf numFmtId="49" fontId="1" fillId="16" borderId="2" xfId="0" applyNumberFormat="1" applyFont="1" applyFill="1" applyBorder="1" applyAlignment="1" applyProtection="1">
      <alignment horizontal="center"/>
    </xf>
    <xf numFmtId="0" fontId="1" fillId="15" borderId="2" xfId="0" applyFont="1" applyFill="1" applyBorder="1" applyProtection="1"/>
    <xf numFmtId="0" fontId="1" fillId="16" borderId="24" xfId="0" applyFont="1" applyFill="1" applyBorder="1" applyProtection="1"/>
    <xf numFmtId="1" fontId="1" fillId="0" borderId="1" xfId="0" applyNumberFormat="1" applyFont="1" applyBorder="1" applyAlignment="1" applyProtection="1">
      <alignment horizontal="center"/>
    </xf>
    <xf numFmtId="165" fontId="1" fillId="5" borderId="1" xfId="0" applyNumberFormat="1" applyFont="1" applyFill="1" applyBorder="1" applyAlignment="1" applyProtection="1">
      <alignment horizontal="center"/>
    </xf>
    <xf numFmtId="164" fontId="1" fillId="11" borderId="1" xfId="0" applyNumberFormat="1" applyFont="1" applyFill="1" applyBorder="1" applyAlignment="1" applyProtection="1">
      <alignment horizontal="center"/>
    </xf>
    <xf numFmtId="1" fontId="1" fillId="0" borderId="25" xfId="0" applyNumberFormat="1" applyFont="1" applyBorder="1" applyAlignment="1" applyProtection="1">
      <alignment horizontal="center"/>
    </xf>
    <xf numFmtId="165" fontId="1" fillId="5" borderId="25" xfId="0" applyNumberFormat="1" applyFont="1" applyFill="1" applyBorder="1" applyAlignment="1" applyProtection="1">
      <alignment horizontal="center"/>
    </xf>
    <xf numFmtId="164" fontId="1" fillId="11" borderId="25" xfId="0" applyNumberFormat="1" applyFont="1" applyFill="1" applyBorder="1" applyAlignment="1" applyProtection="1">
      <alignment horizontal="center"/>
    </xf>
    <xf numFmtId="49" fontId="1" fillId="12" borderId="24" xfId="0" applyNumberFormat="1" applyFont="1" applyFill="1" applyBorder="1" applyAlignment="1" applyProtection="1">
      <alignment horizontal="center"/>
    </xf>
    <xf numFmtId="49" fontId="0" fillId="14" borderId="2" xfId="0" applyNumberFormat="1" applyFill="1" applyBorder="1" applyAlignment="1">
      <alignment horizontal="center"/>
    </xf>
    <xf numFmtId="49" fontId="1" fillId="12" borderId="25" xfId="0" applyNumberFormat="1" applyFont="1" applyFill="1" applyBorder="1" applyAlignment="1" applyProtection="1">
      <alignment horizontal="center"/>
    </xf>
    <xf numFmtId="0" fontId="1" fillId="9" borderId="26" xfId="0" applyFont="1" applyFill="1" applyBorder="1" applyProtection="1"/>
    <xf numFmtId="0" fontId="0" fillId="15" borderId="2" xfId="0" applyFill="1" applyBorder="1"/>
    <xf numFmtId="49" fontId="0" fillId="16" borderId="2" xfId="0" applyNumberFormat="1" applyFill="1" applyBorder="1" applyAlignment="1" applyProtection="1">
      <alignment horizontal="center"/>
    </xf>
    <xf numFmtId="0" fontId="15" fillId="15" borderId="24" xfId="0" applyFont="1" applyFill="1" applyBorder="1" applyProtection="1"/>
    <xf numFmtId="0" fontId="15" fillId="16" borderId="24" xfId="0" applyFont="1" applyFill="1" applyBorder="1" applyProtection="1"/>
    <xf numFmtId="1" fontId="1" fillId="0" borderId="1" xfId="0" applyNumberFormat="1" applyFont="1" applyFill="1" applyBorder="1" applyAlignment="1" applyProtection="1">
      <alignment horizontal="center"/>
    </xf>
    <xf numFmtId="1" fontId="15" fillId="0" borderId="1" xfId="0" applyNumberFormat="1" applyFont="1" applyFill="1" applyBorder="1" applyAlignment="1" applyProtection="1">
      <alignment horizontal="center"/>
    </xf>
    <xf numFmtId="49" fontId="15" fillId="14" borderId="2" xfId="0" applyNumberFormat="1" applyFont="1" applyFill="1" applyBorder="1" applyAlignment="1" applyProtection="1">
      <alignment horizontal="center"/>
    </xf>
    <xf numFmtId="1" fontId="1" fillId="0" borderId="35" xfId="0" applyNumberFormat="1" applyFont="1" applyFill="1" applyBorder="1" applyAlignment="1" applyProtection="1">
      <alignment horizontal="center"/>
    </xf>
    <xf numFmtId="1" fontId="15" fillId="0" borderId="35" xfId="0" applyNumberFormat="1" applyFont="1" applyFill="1" applyBorder="1" applyAlignment="1" applyProtection="1">
      <alignment horizontal="center"/>
    </xf>
    <xf numFmtId="165" fontId="1" fillId="0" borderId="35" xfId="0" applyNumberFormat="1" applyFont="1" applyFill="1" applyBorder="1" applyAlignment="1" applyProtection="1">
      <alignment horizontal="center"/>
    </xf>
    <xf numFmtId="164" fontId="1" fillId="0" borderId="35" xfId="0" applyNumberFormat="1" applyFont="1" applyFill="1" applyBorder="1" applyAlignment="1" applyProtection="1">
      <alignment horizontal="center"/>
    </xf>
    <xf numFmtId="0" fontId="4" fillId="0" borderId="7" xfId="0" applyFont="1" applyBorder="1"/>
    <xf numFmtId="0" fontId="4" fillId="0" borderId="10" xfId="0" applyFont="1" applyBorder="1"/>
    <xf numFmtId="0" fontId="4" fillId="0" borderId="29" xfId="0" applyFont="1" applyBorder="1"/>
    <xf numFmtId="0" fontId="4" fillId="0" borderId="12" xfId="0" applyFont="1" applyFill="1" applyBorder="1" applyAlignment="1">
      <alignment vertical="distributed"/>
    </xf>
    <xf numFmtId="0" fontId="4" fillId="0" borderId="13" xfId="0" applyFont="1" applyFill="1" applyBorder="1" applyAlignment="1">
      <alignment vertical="distributed"/>
    </xf>
    <xf numFmtId="14" fontId="4" fillId="0" borderId="13" xfId="0" applyNumberFormat="1" applyFont="1" applyBorder="1" applyAlignment="1">
      <alignment horizontal="center" vertical="distributed"/>
    </xf>
    <xf numFmtId="0" fontId="4" fillId="0" borderId="14" xfId="0" applyFont="1" applyBorder="1"/>
    <xf numFmtId="0" fontId="4" fillId="0" borderId="23" xfId="0" applyFont="1" applyFill="1" applyBorder="1" applyAlignment="1">
      <alignment vertical="distributed"/>
    </xf>
    <xf numFmtId="0" fontId="4" fillId="0" borderId="36" xfId="0" applyFont="1" applyFill="1" applyBorder="1" applyAlignment="1">
      <alignment horizontal="center" vertical="distributed"/>
    </xf>
    <xf numFmtId="14" fontId="4" fillId="0" borderId="37" xfId="0" applyNumberFormat="1" applyFont="1" applyFill="1" applyBorder="1" applyAlignment="1">
      <alignment horizontal="center" vertical="distributed"/>
    </xf>
    <xf numFmtId="0" fontId="4" fillId="0" borderId="38" xfId="0" applyFont="1" applyBorder="1" applyAlignment="1">
      <alignment vertical="distributed"/>
    </xf>
    <xf numFmtId="0" fontId="4" fillId="0" borderId="7" xfId="0" applyFont="1" applyBorder="1" applyAlignment="1">
      <alignment vertical="distributed"/>
    </xf>
    <xf numFmtId="0" fontId="4" fillId="0" borderId="10" xfId="0" applyFont="1" applyBorder="1" applyAlignment="1">
      <alignment vertical="distributed"/>
    </xf>
    <xf numFmtId="14" fontId="7" fillId="0" borderId="2" xfId="0" applyNumberFormat="1" applyFont="1" applyBorder="1" applyAlignment="1">
      <alignment horizontal="center"/>
    </xf>
    <xf numFmtId="14" fontId="4" fillId="0" borderId="2" xfId="0" applyNumberFormat="1" applyFont="1" applyBorder="1" applyAlignment="1">
      <alignment horizontal="center"/>
    </xf>
    <xf numFmtId="0" fontId="4" fillId="18" borderId="14" xfId="0" applyFont="1" applyFill="1" applyBorder="1"/>
    <xf numFmtId="14" fontId="4" fillId="18" borderId="13" xfId="0" applyNumberFormat="1" applyFont="1" applyFill="1" applyBorder="1" applyAlignment="1">
      <alignment horizontal="center" vertical="distributed"/>
    </xf>
    <xf numFmtId="0" fontId="0" fillId="0" borderId="32"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12" fillId="0" borderId="0" xfId="0" applyFont="1" applyAlignment="1">
      <alignment horizontal="center"/>
    </xf>
    <xf numFmtId="14" fontId="13" fillId="0" borderId="0" xfId="0" applyNumberFormat="1" applyFont="1" applyAlignment="1">
      <alignment horizontal="right"/>
    </xf>
    <xf numFmtId="0" fontId="12" fillId="0" borderId="0" xfId="0" applyFont="1" applyAlignment="1">
      <alignment horizontal="right"/>
    </xf>
    <xf numFmtId="0" fontId="6" fillId="0" borderId="0" xfId="0" applyFont="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4" fillId="0" borderId="30" xfId="0" applyFont="1" applyBorder="1" applyAlignment="1">
      <alignment horizontal="left"/>
    </xf>
    <xf numFmtId="0" fontId="4" fillId="0" borderId="31" xfId="0" applyFont="1" applyBorder="1" applyAlignment="1">
      <alignment horizontal="left"/>
    </xf>
    <xf numFmtId="0" fontId="4" fillId="0" borderId="24" xfId="0" applyFont="1" applyBorder="1" applyAlignment="1">
      <alignment horizontal="left"/>
    </xf>
    <xf numFmtId="0" fontId="4" fillId="0" borderId="26" xfId="0" applyFont="1" applyBorder="1" applyAlignment="1">
      <alignment horizontal="left"/>
    </xf>
    <xf numFmtId="0" fontId="7" fillId="0" borderId="0" xfId="0" applyFont="1" applyAlignment="1">
      <alignment horizontal="center"/>
    </xf>
    <xf numFmtId="0" fontId="0" fillId="0" borderId="0" xfId="0" applyAlignment="1">
      <alignment horizontal="center"/>
    </xf>
  </cellXfs>
  <cellStyles count="2">
    <cellStyle name="Hyperlink" xfId="1" builtinId="8"/>
    <cellStyle name="Standard" xfId="0" builtinId="0"/>
  </cellStyles>
  <dxfs count="4">
    <dxf>
      <fill>
        <patternFill>
          <bgColor indexed="11"/>
        </patternFill>
      </fill>
    </dxf>
    <dxf>
      <fill>
        <patternFill>
          <bgColor indexed="10"/>
        </patternFill>
      </fill>
    </dxf>
    <dxf>
      <fill>
        <patternFill>
          <bgColor indexed="11"/>
        </patternFill>
      </fill>
    </dxf>
    <dxf>
      <fill>
        <patternFill>
          <bgColor indexed="10"/>
        </patternFill>
      </fill>
    </dxf>
  </dxfs>
  <tableStyles count="0" defaultTableStyle="TableStyleMedium9" defaultPivotStyle="PivotStyleLight16"/>
  <colors>
    <mruColors>
      <color rgb="FF00FF00"/>
      <color rgb="FFFFFF99"/>
      <color rgb="FFCCFF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Tabelle1"/>
  <dimension ref="B1:AJ123"/>
  <sheetViews>
    <sheetView workbookViewId="0"/>
  </sheetViews>
  <sheetFormatPr baseColWidth="10" defaultRowHeight="12.75"/>
  <cols>
    <col min="1" max="1" width="3" bestFit="1" customWidth="1"/>
    <col min="2" max="2" width="7.85546875" customWidth="1"/>
    <col min="3" max="3" width="5" style="1" customWidth="1"/>
    <col min="5" max="5" width="4.140625" bestFit="1" customWidth="1"/>
    <col min="6" max="6" width="7.85546875" customWidth="1"/>
    <col min="7" max="7" width="5" customWidth="1"/>
    <col min="9" max="9" width="4.140625" bestFit="1" customWidth="1"/>
    <col min="10" max="10" width="7.85546875" customWidth="1"/>
    <col min="11" max="11" width="5" customWidth="1"/>
    <col min="13" max="13" width="4.140625" bestFit="1" customWidth="1"/>
    <col min="14" max="14" width="7.85546875" customWidth="1"/>
    <col min="15" max="15" width="5" customWidth="1"/>
    <col min="17" max="17" width="4.140625" bestFit="1" customWidth="1"/>
    <col min="18" max="18" width="7.85546875" customWidth="1"/>
    <col min="19" max="19" width="5" customWidth="1"/>
    <col min="21" max="21" width="4" bestFit="1" customWidth="1"/>
    <col min="22" max="22" width="7.85546875" customWidth="1"/>
    <col min="23" max="23" width="5" customWidth="1"/>
    <col min="25" max="25" width="4" bestFit="1" customWidth="1"/>
    <col min="26" max="26" width="7.85546875" customWidth="1"/>
    <col min="27" max="27" width="5" customWidth="1"/>
    <col min="29" max="29" width="4" bestFit="1" customWidth="1"/>
    <col min="30" max="30" width="7.85546875" customWidth="1"/>
    <col min="31" max="31" width="5" customWidth="1"/>
    <col min="33" max="33" width="4" bestFit="1" customWidth="1"/>
    <col min="34" max="34" width="7.85546875" customWidth="1"/>
    <col min="35" max="35" width="5" customWidth="1"/>
  </cols>
  <sheetData>
    <row r="1" spans="2:36" ht="13.5" thickBot="1"/>
    <row r="2" spans="2:36" ht="13.5" thickBot="1">
      <c r="B2" s="211" t="s">
        <v>37</v>
      </c>
      <c r="C2" s="213"/>
      <c r="D2" s="212"/>
      <c r="F2" s="211" t="s">
        <v>37</v>
      </c>
      <c r="G2" s="213"/>
      <c r="H2" s="212"/>
      <c r="J2" s="211" t="s">
        <v>37</v>
      </c>
      <c r="K2" s="213"/>
      <c r="L2" s="212"/>
      <c r="N2" s="211" t="s">
        <v>37</v>
      </c>
      <c r="O2" s="213"/>
      <c r="P2" s="212"/>
      <c r="R2" s="211" t="s">
        <v>37</v>
      </c>
      <c r="S2" s="213"/>
      <c r="T2" s="212"/>
      <c r="V2" s="211" t="s">
        <v>37</v>
      </c>
      <c r="W2" s="213"/>
      <c r="X2" s="212"/>
      <c r="Z2" s="211" t="s">
        <v>37</v>
      </c>
      <c r="AA2" s="213"/>
      <c r="AB2" s="212"/>
      <c r="AD2" s="211" t="s">
        <v>37</v>
      </c>
      <c r="AE2" s="213"/>
      <c r="AF2" s="212"/>
      <c r="AH2" s="211" t="s">
        <v>37</v>
      </c>
      <c r="AI2" s="213"/>
      <c r="AJ2" s="212"/>
    </row>
    <row r="3" spans="2:36" ht="13.5" thickBot="1">
      <c r="B3" s="211" t="s">
        <v>14</v>
      </c>
      <c r="C3" s="213"/>
      <c r="D3" s="212"/>
      <c r="F3" s="211"/>
      <c r="G3" s="213"/>
      <c r="H3" s="212"/>
      <c r="J3" s="211" t="s">
        <v>20</v>
      </c>
      <c r="K3" s="213"/>
      <c r="L3" s="212"/>
      <c r="N3" s="211" t="s">
        <v>102</v>
      </c>
      <c r="O3" s="213"/>
      <c r="P3" s="212"/>
      <c r="R3" s="211" t="s">
        <v>99</v>
      </c>
      <c r="S3" s="213"/>
      <c r="T3" s="212"/>
      <c r="V3" s="211" t="s">
        <v>51</v>
      </c>
      <c r="W3" s="213"/>
      <c r="X3" s="212"/>
      <c r="Z3" s="211" t="s">
        <v>98</v>
      </c>
      <c r="AA3" s="213"/>
      <c r="AB3" s="212"/>
      <c r="AD3" s="211" t="s">
        <v>96</v>
      </c>
      <c r="AE3" s="213"/>
      <c r="AF3" s="212"/>
      <c r="AH3" s="211"/>
      <c r="AI3" s="213"/>
      <c r="AJ3" s="212"/>
    </row>
    <row r="4" spans="2:36">
      <c r="B4" s="36" t="s">
        <v>38</v>
      </c>
      <c r="C4" s="37" t="s">
        <v>39</v>
      </c>
      <c r="D4" s="41" t="s">
        <v>40</v>
      </c>
      <c r="F4" s="36" t="s">
        <v>38</v>
      </c>
      <c r="G4" s="37" t="s">
        <v>39</v>
      </c>
      <c r="H4" s="41" t="s">
        <v>40</v>
      </c>
      <c r="J4" s="36" t="s">
        <v>38</v>
      </c>
      <c r="K4" s="37" t="s">
        <v>39</v>
      </c>
      <c r="L4" s="41" t="s">
        <v>40</v>
      </c>
      <c r="N4" s="36" t="s">
        <v>38</v>
      </c>
      <c r="O4" s="37" t="s">
        <v>39</v>
      </c>
      <c r="P4" s="41" t="s">
        <v>40</v>
      </c>
      <c r="R4" s="36" t="s">
        <v>38</v>
      </c>
      <c r="S4" s="37" t="s">
        <v>39</v>
      </c>
      <c r="T4" s="41" t="s">
        <v>40</v>
      </c>
      <c r="V4" s="36" t="s">
        <v>38</v>
      </c>
      <c r="W4" s="37" t="s">
        <v>39</v>
      </c>
      <c r="X4" s="41" t="s">
        <v>40</v>
      </c>
      <c r="Z4" s="36" t="s">
        <v>38</v>
      </c>
      <c r="AA4" s="37" t="s">
        <v>39</v>
      </c>
      <c r="AB4" s="41" t="s">
        <v>40</v>
      </c>
      <c r="AD4" s="36" t="s">
        <v>38</v>
      </c>
      <c r="AE4" s="37" t="s">
        <v>39</v>
      </c>
      <c r="AF4" s="41" t="s">
        <v>40</v>
      </c>
      <c r="AH4" s="36" t="s">
        <v>38</v>
      </c>
      <c r="AI4" s="37" t="s">
        <v>39</v>
      </c>
      <c r="AJ4" s="41" t="s">
        <v>40</v>
      </c>
    </row>
    <row r="5" spans="2:36">
      <c r="B5" s="47"/>
      <c r="C5" s="46">
        <v>10</v>
      </c>
      <c r="D5" s="45" t="str">
        <f>IF(B5="","",B5*C5)</f>
        <v/>
      </c>
      <c r="F5" s="47"/>
      <c r="G5" s="46">
        <v>10</v>
      </c>
      <c r="H5" s="45" t="str">
        <f>IF(F5="","",F5*G5)</f>
        <v/>
      </c>
      <c r="J5" s="47"/>
      <c r="K5" s="46">
        <v>10</v>
      </c>
      <c r="L5" s="45" t="str">
        <f>IF(J5="","",J5*K5)</f>
        <v/>
      </c>
      <c r="N5" s="47"/>
      <c r="O5" s="46">
        <v>10</v>
      </c>
      <c r="P5" s="45" t="str">
        <f>IF(N5="","",N5*O5)</f>
        <v/>
      </c>
      <c r="R5" s="47"/>
      <c r="S5" s="46">
        <v>10</v>
      </c>
      <c r="T5" s="45" t="str">
        <f>IF(R5="","",R5*S5)</f>
        <v/>
      </c>
      <c r="V5" s="47"/>
      <c r="W5" s="46">
        <v>10</v>
      </c>
      <c r="X5" s="45" t="str">
        <f>IF(V5="","",V5*W5)</f>
        <v/>
      </c>
      <c r="Z5" s="47"/>
      <c r="AA5" s="46">
        <v>10</v>
      </c>
      <c r="AB5" s="45" t="str">
        <f>IF(Z5="","",Z5*AA5)</f>
        <v/>
      </c>
      <c r="AD5" s="47"/>
      <c r="AE5" s="46">
        <v>10</v>
      </c>
      <c r="AF5" s="45" t="str">
        <f>IF(AD5="","",AD5*AE5)</f>
        <v/>
      </c>
      <c r="AH5" s="47"/>
      <c r="AI5" s="46">
        <v>10</v>
      </c>
      <c r="AJ5" s="45" t="str">
        <f>IF(AH5="","",AH5*AI5)</f>
        <v/>
      </c>
    </row>
    <row r="6" spans="2:36">
      <c r="B6" s="38"/>
      <c r="C6" s="35">
        <v>9</v>
      </c>
      <c r="D6" s="42" t="str">
        <f t="shared" ref="D6:D15" si="0">IF(B6="","",B6*C6)</f>
        <v/>
      </c>
      <c r="F6" s="38"/>
      <c r="G6" s="35">
        <v>9</v>
      </c>
      <c r="H6" s="42" t="str">
        <f t="shared" ref="H6:H15" si="1">IF(F6="","",F6*G6)</f>
        <v/>
      </c>
      <c r="J6" s="38"/>
      <c r="K6" s="35">
        <v>9</v>
      </c>
      <c r="L6" s="42" t="str">
        <f t="shared" ref="L6:L15" si="2">IF(J6="","",J6*K6)</f>
        <v/>
      </c>
      <c r="N6" s="38"/>
      <c r="O6" s="35">
        <v>9</v>
      </c>
      <c r="P6" s="42" t="str">
        <f t="shared" ref="P6:P15" si="3">IF(N6="","",N6*O6)</f>
        <v/>
      </c>
      <c r="R6" s="38"/>
      <c r="S6" s="35">
        <v>9</v>
      </c>
      <c r="T6" s="42" t="str">
        <f t="shared" ref="T6:T15" si="4">IF(R6="","",R6*S6)</f>
        <v/>
      </c>
      <c r="V6" s="38"/>
      <c r="W6" s="35">
        <v>9</v>
      </c>
      <c r="X6" s="42" t="str">
        <f t="shared" ref="X6:X15" si="5">IF(V6="","",V6*W6)</f>
        <v/>
      </c>
      <c r="Z6" s="38"/>
      <c r="AA6" s="35">
        <v>9</v>
      </c>
      <c r="AB6" s="42" t="str">
        <f t="shared" ref="AB6:AB15" si="6">IF(Z6="","",Z6*AA6)</f>
        <v/>
      </c>
      <c r="AD6" s="38"/>
      <c r="AE6" s="35">
        <v>9</v>
      </c>
      <c r="AF6" s="42" t="str">
        <f t="shared" ref="AF6:AF15" si="7">IF(AD6="","",AD6*AE6)</f>
        <v/>
      </c>
      <c r="AH6" s="38"/>
      <c r="AI6" s="35">
        <v>9</v>
      </c>
      <c r="AJ6" s="42" t="str">
        <f t="shared" ref="AJ6:AJ15" si="8">IF(AH6="","",AH6*AI6)</f>
        <v/>
      </c>
    </row>
    <row r="7" spans="2:36">
      <c r="B7" s="38"/>
      <c r="C7" s="35">
        <v>8</v>
      </c>
      <c r="D7" s="42" t="str">
        <f t="shared" si="0"/>
        <v/>
      </c>
      <c r="F7" s="38"/>
      <c r="G7" s="35">
        <v>8</v>
      </c>
      <c r="H7" s="42" t="str">
        <f t="shared" si="1"/>
        <v/>
      </c>
      <c r="J7" s="38"/>
      <c r="K7" s="35">
        <v>8</v>
      </c>
      <c r="L7" s="42" t="str">
        <f t="shared" si="2"/>
        <v/>
      </c>
      <c r="N7" s="38"/>
      <c r="O7" s="35">
        <v>8</v>
      </c>
      <c r="P7" s="42" t="str">
        <f t="shared" si="3"/>
        <v/>
      </c>
      <c r="R7" s="38"/>
      <c r="S7" s="35">
        <v>8</v>
      </c>
      <c r="T7" s="42" t="str">
        <f t="shared" si="4"/>
        <v/>
      </c>
      <c r="V7" s="38"/>
      <c r="W7" s="35">
        <v>8</v>
      </c>
      <c r="X7" s="42" t="str">
        <f t="shared" si="5"/>
        <v/>
      </c>
      <c r="Z7" s="38"/>
      <c r="AA7" s="35">
        <v>8</v>
      </c>
      <c r="AB7" s="42" t="str">
        <f t="shared" si="6"/>
        <v/>
      </c>
      <c r="AD7" s="38"/>
      <c r="AE7" s="35">
        <v>8</v>
      </c>
      <c r="AF7" s="42" t="str">
        <f t="shared" si="7"/>
        <v/>
      </c>
      <c r="AH7" s="38"/>
      <c r="AI7" s="35">
        <v>8</v>
      </c>
      <c r="AJ7" s="42" t="str">
        <f t="shared" si="8"/>
        <v/>
      </c>
    </row>
    <row r="8" spans="2:36">
      <c r="B8" s="38"/>
      <c r="C8" s="35">
        <v>7</v>
      </c>
      <c r="D8" s="42" t="str">
        <f t="shared" si="0"/>
        <v/>
      </c>
      <c r="F8" s="38"/>
      <c r="G8" s="35">
        <v>7</v>
      </c>
      <c r="H8" s="42" t="str">
        <f t="shared" si="1"/>
        <v/>
      </c>
      <c r="J8" s="38"/>
      <c r="K8" s="35">
        <v>7</v>
      </c>
      <c r="L8" s="42" t="str">
        <f t="shared" si="2"/>
        <v/>
      </c>
      <c r="N8" s="38"/>
      <c r="O8" s="35">
        <v>7</v>
      </c>
      <c r="P8" s="42" t="str">
        <f t="shared" si="3"/>
        <v/>
      </c>
      <c r="R8" s="38"/>
      <c r="S8" s="35">
        <v>7</v>
      </c>
      <c r="T8" s="42" t="str">
        <f t="shared" si="4"/>
        <v/>
      </c>
      <c r="V8" s="38"/>
      <c r="W8" s="35">
        <v>7</v>
      </c>
      <c r="X8" s="42" t="str">
        <f t="shared" si="5"/>
        <v/>
      </c>
      <c r="Z8" s="38"/>
      <c r="AA8" s="35">
        <v>7</v>
      </c>
      <c r="AB8" s="42" t="str">
        <f t="shared" si="6"/>
        <v/>
      </c>
      <c r="AD8" s="38"/>
      <c r="AE8" s="35">
        <v>7</v>
      </c>
      <c r="AF8" s="42" t="str">
        <f t="shared" si="7"/>
        <v/>
      </c>
      <c r="AH8" s="38"/>
      <c r="AI8" s="35">
        <v>7</v>
      </c>
      <c r="AJ8" s="42" t="str">
        <f t="shared" si="8"/>
        <v/>
      </c>
    </row>
    <row r="9" spans="2:36">
      <c r="B9" s="39"/>
      <c r="C9" s="34">
        <v>6</v>
      </c>
      <c r="D9" s="42" t="str">
        <f t="shared" si="0"/>
        <v/>
      </c>
      <c r="F9" s="39"/>
      <c r="G9" s="34">
        <v>6</v>
      </c>
      <c r="H9" s="42" t="str">
        <f t="shared" si="1"/>
        <v/>
      </c>
      <c r="J9" s="39"/>
      <c r="K9" s="34">
        <v>6</v>
      </c>
      <c r="L9" s="42" t="str">
        <f t="shared" si="2"/>
        <v/>
      </c>
      <c r="N9" s="39"/>
      <c r="O9" s="34">
        <v>6</v>
      </c>
      <c r="P9" s="42" t="str">
        <f t="shared" si="3"/>
        <v/>
      </c>
      <c r="R9" s="39"/>
      <c r="S9" s="34">
        <v>6</v>
      </c>
      <c r="T9" s="42" t="str">
        <f t="shared" si="4"/>
        <v/>
      </c>
      <c r="V9" s="39"/>
      <c r="W9" s="34">
        <v>6</v>
      </c>
      <c r="X9" s="42" t="str">
        <f t="shared" si="5"/>
        <v/>
      </c>
      <c r="Z9" s="39"/>
      <c r="AA9" s="34">
        <v>6</v>
      </c>
      <c r="AB9" s="42" t="str">
        <f t="shared" si="6"/>
        <v/>
      </c>
      <c r="AD9" s="39"/>
      <c r="AE9" s="34">
        <v>6</v>
      </c>
      <c r="AF9" s="42" t="str">
        <f t="shared" si="7"/>
        <v/>
      </c>
      <c r="AH9" s="39"/>
      <c r="AI9" s="34">
        <v>6</v>
      </c>
      <c r="AJ9" s="42" t="str">
        <f t="shared" si="8"/>
        <v/>
      </c>
    </row>
    <row r="10" spans="2:36">
      <c r="B10" s="38"/>
      <c r="C10" s="35">
        <v>5</v>
      </c>
      <c r="D10" s="42" t="str">
        <f t="shared" si="0"/>
        <v/>
      </c>
      <c r="F10" s="38"/>
      <c r="G10" s="35">
        <v>5</v>
      </c>
      <c r="H10" s="42" t="str">
        <f t="shared" si="1"/>
        <v/>
      </c>
      <c r="J10" s="38"/>
      <c r="K10" s="35">
        <v>5</v>
      </c>
      <c r="L10" s="42" t="str">
        <f t="shared" si="2"/>
        <v/>
      </c>
      <c r="N10" s="38"/>
      <c r="O10" s="35">
        <v>5</v>
      </c>
      <c r="P10" s="42" t="str">
        <f t="shared" si="3"/>
        <v/>
      </c>
      <c r="R10" s="38"/>
      <c r="S10" s="35">
        <v>5</v>
      </c>
      <c r="T10" s="42" t="str">
        <f t="shared" si="4"/>
        <v/>
      </c>
      <c r="V10" s="38"/>
      <c r="W10" s="35">
        <v>5</v>
      </c>
      <c r="X10" s="42" t="str">
        <f t="shared" si="5"/>
        <v/>
      </c>
      <c r="Z10" s="38"/>
      <c r="AA10" s="35">
        <v>5</v>
      </c>
      <c r="AB10" s="42" t="str">
        <f t="shared" si="6"/>
        <v/>
      </c>
      <c r="AD10" s="38"/>
      <c r="AE10" s="35">
        <v>5</v>
      </c>
      <c r="AF10" s="42" t="str">
        <f t="shared" si="7"/>
        <v/>
      </c>
      <c r="AH10" s="38"/>
      <c r="AI10" s="35">
        <v>5</v>
      </c>
      <c r="AJ10" s="42" t="str">
        <f t="shared" si="8"/>
        <v/>
      </c>
    </row>
    <row r="11" spans="2:36">
      <c r="B11" s="39"/>
      <c r="C11" s="34">
        <v>4</v>
      </c>
      <c r="D11" s="42" t="str">
        <f t="shared" si="0"/>
        <v/>
      </c>
      <c r="F11" s="39"/>
      <c r="G11" s="34">
        <v>4</v>
      </c>
      <c r="H11" s="42" t="str">
        <f t="shared" si="1"/>
        <v/>
      </c>
      <c r="J11" s="39"/>
      <c r="K11" s="34">
        <v>4</v>
      </c>
      <c r="L11" s="42" t="str">
        <f t="shared" si="2"/>
        <v/>
      </c>
      <c r="N11" s="39"/>
      <c r="O11" s="34">
        <v>4</v>
      </c>
      <c r="P11" s="42" t="str">
        <f t="shared" si="3"/>
        <v/>
      </c>
      <c r="R11" s="39"/>
      <c r="S11" s="34">
        <v>4</v>
      </c>
      <c r="T11" s="42" t="str">
        <f t="shared" si="4"/>
        <v/>
      </c>
      <c r="V11" s="39"/>
      <c r="W11" s="34">
        <v>4</v>
      </c>
      <c r="X11" s="42" t="str">
        <f t="shared" si="5"/>
        <v/>
      </c>
      <c r="Z11" s="39"/>
      <c r="AA11" s="34">
        <v>4</v>
      </c>
      <c r="AB11" s="42" t="str">
        <f t="shared" si="6"/>
        <v/>
      </c>
      <c r="AD11" s="39"/>
      <c r="AE11" s="34">
        <v>4</v>
      </c>
      <c r="AF11" s="42" t="str">
        <f t="shared" si="7"/>
        <v/>
      </c>
      <c r="AH11" s="39"/>
      <c r="AI11" s="34">
        <v>4</v>
      </c>
      <c r="AJ11" s="42" t="str">
        <f t="shared" si="8"/>
        <v/>
      </c>
    </row>
    <row r="12" spans="2:36">
      <c r="B12" s="38"/>
      <c r="C12" s="35">
        <v>3</v>
      </c>
      <c r="D12" s="42" t="str">
        <f t="shared" si="0"/>
        <v/>
      </c>
      <c r="F12" s="38"/>
      <c r="G12" s="35">
        <v>3</v>
      </c>
      <c r="H12" s="42" t="str">
        <f t="shared" si="1"/>
        <v/>
      </c>
      <c r="J12" s="38"/>
      <c r="K12" s="35">
        <v>3</v>
      </c>
      <c r="L12" s="42" t="str">
        <f t="shared" si="2"/>
        <v/>
      </c>
      <c r="N12" s="38"/>
      <c r="O12" s="35">
        <v>3</v>
      </c>
      <c r="P12" s="42" t="str">
        <f t="shared" si="3"/>
        <v/>
      </c>
      <c r="R12" s="38"/>
      <c r="S12" s="35">
        <v>3</v>
      </c>
      <c r="T12" s="42" t="str">
        <f t="shared" si="4"/>
        <v/>
      </c>
      <c r="V12" s="38"/>
      <c r="W12" s="35">
        <v>3</v>
      </c>
      <c r="X12" s="42" t="str">
        <f t="shared" si="5"/>
        <v/>
      </c>
      <c r="Z12" s="38"/>
      <c r="AA12" s="35">
        <v>3</v>
      </c>
      <c r="AB12" s="42" t="str">
        <f t="shared" si="6"/>
        <v/>
      </c>
      <c r="AD12" s="38"/>
      <c r="AE12" s="35">
        <v>3</v>
      </c>
      <c r="AF12" s="42" t="str">
        <f t="shared" si="7"/>
        <v/>
      </c>
      <c r="AH12" s="38"/>
      <c r="AI12" s="35">
        <v>3</v>
      </c>
      <c r="AJ12" s="42" t="str">
        <f t="shared" si="8"/>
        <v/>
      </c>
    </row>
    <row r="13" spans="2:36">
      <c r="B13" s="39"/>
      <c r="C13" s="34">
        <v>2</v>
      </c>
      <c r="D13" s="42" t="str">
        <f t="shared" si="0"/>
        <v/>
      </c>
      <c r="F13" s="39"/>
      <c r="G13" s="34">
        <v>2</v>
      </c>
      <c r="H13" s="42" t="str">
        <f t="shared" si="1"/>
        <v/>
      </c>
      <c r="J13" s="39"/>
      <c r="K13" s="34">
        <v>2</v>
      </c>
      <c r="L13" s="42" t="str">
        <f t="shared" si="2"/>
        <v/>
      </c>
      <c r="N13" s="39"/>
      <c r="O13" s="34">
        <v>2</v>
      </c>
      <c r="P13" s="42" t="str">
        <f t="shared" si="3"/>
        <v/>
      </c>
      <c r="R13" s="39"/>
      <c r="S13" s="34">
        <v>2</v>
      </c>
      <c r="T13" s="42" t="str">
        <f t="shared" si="4"/>
        <v/>
      </c>
      <c r="V13" s="39"/>
      <c r="W13" s="34">
        <v>2</v>
      </c>
      <c r="X13" s="42" t="str">
        <f t="shared" si="5"/>
        <v/>
      </c>
      <c r="Z13" s="39"/>
      <c r="AA13" s="34">
        <v>2</v>
      </c>
      <c r="AB13" s="42" t="str">
        <f t="shared" si="6"/>
        <v/>
      </c>
      <c r="AD13" s="39"/>
      <c r="AE13" s="34">
        <v>2</v>
      </c>
      <c r="AF13" s="42" t="str">
        <f t="shared" si="7"/>
        <v/>
      </c>
      <c r="AH13" s="39"/>
      <c r="AI13" s="34">
        <v>2</v>
      </c>
      <c r="AJ13" s="42" t="str">
        <f t="shared" si="8"/>
        <v/>
      </c>
    </row>
    <row r="14" spans="2:36">
      <c r="B14" s="38"/>
      <c r="C14" s="35">
        <v>1</v>
      </c>
      <c r="D14" s="42" t="str">
        <f t="shared" si="0"/>
        <v/>
      </c>
      <c r="F14" s="38"/>
      <c r="G14" s="35">
        <v>1</v>
      </c>
      <c r="H14" s="42" t="str">
        <f t="shared" si="1"/>
        <v/>
      </c>
      <c r="J14" s="38"/>
      <c r="K14" s="35">
        <v>1</v>
      </c>
      <c r="L14" s="42" t="str">
        <f t="shared" si="2"/>
        <v/>
      </c>
      <c r="N14" s="38"/>
      <c r="O14" s="35">
        <v>1</v>
      </c>
      <c r="P14" s="42" t="str">
        <f t="shared" si="3"/>
        <v/>
      </c>
      <c r="R14" s="38"/>
      <c r="S14" s="35">
        <v>1</v>
      </c>
      <c r="T14" s="42" t="str">
        <f t="shared" si="4"/>
        <v/>
      </c>
      <c r="V14" s="38"/>
      <c r="W14" s="35">
        <v>1</v>
      </c>
      <c r="X14" s="42" t="str">
        <f t="shared" si="5"/>
        <v/>
      </c>
      <c r="Z14" s="38"/>
      <c r="AA14" s="35">
        <v>1</v>
      </c>
      <c r="AB14" s="42" t="str">
        <f t="shared" si="6"/>
        <v/>
      </c>
      <c r="AD14" s="38"/>
      <c r="AE14" s="35">
        <v>1</v>
      </c>
      <c r="AF14" s="42" t="str">
        <f t="shared" si="7"/>
        <v/>
      </c>
      <c r="AH14" s="38"/>
      <c r="AI14" s="35">
        <v>1</v>
      </c>
      <c r="AJ14" s="42" t="str">
        <f t="shared" si="8"/>
        <v/>
      </c>
    </row>
    <row r="15" spans="2:36" ht="13.5" thickBot="1">
      <c r="B15" s="40"/>
      <c r="C15" s="44">
        <v>0</v>
      </c>
      <c r="D15" s="50" t="str">
        <f t="shared" si="0"/>
        <v/>
      </c>
      <c r="F15" s="40"/>
      <c r="G15" s="44">
        <v>0</v>
      </c>
      <c r="H15" s="50" t="str">
        <f t="shared" si="1"/>
        <v/>
      </c>
      <c r="J15" s="40"/>
      <c r="K15" s="44">
        <v>0</v>
      </c>
      <c r="L15" s="50" t="str">
        <f t="shared" si="2"/>
        <v/>
      </c>
      <c r="N15" s="40"/>
      <c r="O15" s="44">
        <v>0</v>
      </c>
      <c r="P15" s="50" t="str">
        <f t="shared" si="3"/>
        <v/>
      </c>
      <c r="R15" s="40"/>
      <c r="S15" s="44">
        <v>0</v>
      </c>
      <c r="T15" s="50" t="str">
        <f t="shared" si="4"/>
        <v/>
      </c>
      <c r="V15" s="40"/>
      <c r="W15" s="44">
        <v>0</v>
      </c>
      <c r="X15" s="50" t="str">
        <f t="shared" si="5"/>
        <v/>
      </c>
      <c r="Z15" s="40"/>
      <c r="AA15" s="44">
        <v>0</v>
      </c>
      <c r="AB15" s="50" t="str">
        <f t="shared" si="6"/>
        <v/>
      </c>
      <c r="AD15" s="40"/>
      <c r="AE15" s="44">
        <v>0</v>
      </c>
      <c r="AF15" s="50" t="str">
        <f t="shared" si="7"/>
        <v/>
      </c>
      <c r="AH15" s="40"/>
      <c r="AI15" s="44">
        <v>0</v>
      </c>
      <c r="AJ15" s="50" t="str">
        <f t="shared" si="8"/>
        <v/>
      </c>
    </row>
    <row r="16" spans="2:36" ht="13.5" thickBot="1">
      <c r="B16" s="49">
        <f>SUM(B5:B15)</f>
        <v>0</v>
      </c>
      <c r="C16" s="43"/>
      <c r="D16" s="48">
        <f>SUM(D5:D15)</f>
        <v>0</v>
      </c>
      <c r="F16" s="49">
        <f>SUM(F5:F15)</f>
        <v>0</v>
      </c>
      <c r="G16" s="43"/>
      <c r="H16" s="48">
        <f>SUM(H5:H15)</f>
        <v>0</v>
      </c>
      <c r="J16" s="49">
        <f>SUM(J5:J15)</f>
        <v>0</v>
      </c>
      <c r="K16" s="43"/>
      <c r="L16" s="48">
        <f>SUM(L5:L15)</f>
        <v>0</v>
      </c>
      <c r="N16" s="49">
        <f>SUM(N5:N15)</f>
        <v>0</v>
      </c>
      <c r="O16" s="43"/>
      <c r="P16" s="48">
        <f>SUM(P5:P15)</f>
        <v>0</v>
      </c>
      <c r="R16" s="49">
        <f>SUM(R5:R15)</f>
        <v>0</v>
      </c>
      <c r="S16" s="43"/>
      <c r="T16" s="48">
        <f>SUM(T5:T15)</f>
        <v>0</v>
      </c>
      <c r="V16" s="49">
        <f>SUM(V5:V15)</f>
        <v>0</v>
      </c>
      <c r="W16" s="43"/>
      <c r="X16" s="48">
        <f>SUM(X5:X15)</f>
        <v>0</v>
      </c>
      <c r="Z16" s="49">
        <f>SUM(Z5:Z15)</f>
        <v>0</v>
      </c>
      <c r="AA16" s="43"/>
      <c r="AB16" s="48">
        <f>SUM(AB5:AB15)</f>
        <v>0</v>
      </c>
      <c r="AD16" s="49">
        <f>SUM(AD5:AD15)</f>
        <v>0</v>
      </c>
      <c r="AE16" s="43"/>
      <c r="AF16" s="48">
        <f>SUM(AF5:AF15)</f>
        <v>0</v>
      </c>
      <c r="AH16" s="49">
        <f>SUM(AH5:AH15)</f>
        <v>0</v>
      </c>
      <c r="AI16" s="43"/>
      <c r="AJ16" s="48">
        <f>SUM(AJ5:AJ15)</f>
        <v>0</v>
      </c>
    </row>
    <row r="17" spans="2:36">
      <c r="B17" s="36" t="s">
        <v>38</v>
      </c>
      <c r="C17" s="37" t="s">
        <v>39</v>
      </c>
      <c r="D17" s="41" t="s">
        <v>41</v>
      </c>
      <c r="F17" s="36" t="s">
        <v>38</v>
      </c>
      <c r="G17" s="37" t="s">
        <v>39</v>
      </c>
      <c r="H17" s="41" t="s">
        <v>41</v>
      </c>
      <c r="J17" s="36" t="s">
        <v>38</v>
      </c>
      <c r="K17" s="37" t="s">
        <v>39</v>
      </c>
      <c r="L17" s="41" t="s">
        <v>41</v>
      </c>
      <c r="N17" s="36" t="s">
        <v>38</v>
      </c>
      <c r="O17" s="37" t="s">
        <v>39</v>
      </c>
      <c r="P17" s="41" t="s">
        <v>41</v>
      </c>
      <c r="R17" s="36" t="s">
        <v>38</v>
      </c>
      <c r="S17" s="37" t="s">
        <v>39</v>
      </c>
      <c r="T17" s="41" t="s">
        <v>41</v>
      </c>
      <c r="V17" s="36" t="s">
        <v>38</v>
      </c>
      <c r="W17" s="37" t="s">
        <v>39</v>
      </c>
      <c r="X17" s="41" t="s">
        <v>41</v>
      </c>
      <c r="Z17" s="36" t="s">
        <v>38</v>
      </c>
      <c r="AA17" s="37" t="s">
        <v>39</v>
      </c>
      <c r="AB17" s="41" t="s">
        <v>41</v>
      </c>
      <c r="AD17" s="36" t="s">
        <v>38</v>
      </c>
      <c r="AE17" s="37" t="s">
        <v>39</v>
      </c>
      <c r="AF17" s="41" t="s">
        <v>41</v>
      </c>
      <c r="AH17" s="36" t="s">
        <v>38</v>
      </c>
      <c r="AI17" s="37" t="s">
        <v>39</v>
      </c>
      <c r="AJ17" s="41" t="s">
        <v>41</v>
      </c>
    </row>
    <row r="18" spans="2:36">
      <c r="B18" s="47"/>
      <c r="C18" s="46">
        <v>10</v>
      </c>
      <c r="D18" s="45" t="str">
        <f>IF(B18="","",B18*C18)</f>
        <v/>
      </c>
      <c r="F18" s="47"/>
      <c r="G18" s="46">
        <v>10</v>
      </c>
      <c r="H18" s="45" t="str">
        <f>IF(F18="","",F18*G18)</f>
        <v/>
      </c>
      <c r="J18" s="47"/>
      <c r="K18" s="46">
        <v>10</v>
      </c>
      <c r="L18" s="45" t="str">
        <f>IF(J18="","",J18*K18)</f>
        <v/>
      </c>
      <c r="N18" s="47"/>
      <c r="O18" s="46">
        <v>10</v>
      </c>
      <c r="P18" s="45" t="str">
        <f>IF(N18="","",N18*O18)</f>
        <v/>
      </c>
      <c r="R18" s="47"/>
      <c r="S18" s="46">
        <v>10</v>
      </c>
      <c r="T18" s="45" t="str">
        <f>IF(R18="","",R18*S18)</f>
        <v/>
      </c>
      <c r="V18" s="47"/>
      <c r="W18" s="46">
        <v>10</v>
      </c>
      <c r="X18" s="45" t="str">
        <f>IF(V18="","",V18*W18)</f>
        <v/>
      </c>
      <c r="Z18" s="47"/>
      <c r="AA18" s="46">
        <v>10</v>
      </c>
      <c r="AB18" s="45" t="str">
        <f>IF(Z18="","",Z18*AA18)</f>
        <v/>
      </c>
      <c r="AD18" s="47"/>
      <c r="AE18" s="46">
        <v>10</v>
      </c>
      <c r="AF18" s="45" t="str">
        <f>IF(AD18="","",AD18*AE18)</f>
        <v/>
      </c>
      <c r="AH18" s="47"/>
      <c r="AI18" s="46">
        <v>10</v>
      </c>
      <c r="AJ18" s="45" t="str">
        <f>IF(AH18="","",AH18*AI18)</f>
        <v/>
      </c>
    </row>
    <row r="19" spans="2:36">
      <c r="B19" s="38"/>
      <c r="C19" s="35">
        <v>9</v>
      </c>
      <c r="D19" s="42" t="str">
        <f t="shared" ref="D19:D28" si="9">IF(B19="","",B19*C19)</f>
        <v/>
      </c>
      <c r="F19" s="38"/>
      <c r="G19" s="35">
        <v>9</v>
      </c>
      <c r="H19" s="42" t="str">
        <f t="shared" ref="H19:H28" si="10">IF(F19="","",F19*G19)</f>
        <v/>
      </c>
      <c r="J19" s="38"/>
      <c r="K19" s="35">
        <v>9</v>
      </c>
      <c r="L19" s="42" t="str">
        <f t="shared" ref="L19:L28" si="11">IF(J19="","",J19*K19)</f>
        <v/>
      </c>
      <c r="N19" s="38"/>
      <c r="O19" s="35">
        <v>9</v>
      </c>
      <c r="P19" s="42" t="str">
        <f t="shared" ref="P19:P28" si="12">IF(N19="","",N19*O19)</f>
        <v/>
      </c>
      <c r="R19" s="38"/>
      <c r="S19" s="35">
        <v>9</v>
      </c>
      <c r="T19" s="42" t="str">
        <f t="shared" ref="T19:T28" si="13">IF(R19="","",R19*S19)</f>
        <v/>
      </c>
      <c r="V19" s="38"/>
      <c r="W19" s="35">
        <v>9</v>
      </c>
      <c r="X19" s="42" t="str">
        <f t="shared" ref="X19:X28" si="14">IF(V19="","",V19*W19)</f>
        <v/>
      </c>
      <c r="Z19" s="38"/>
      <c r="AA19" s="35">
        <v>9</v>
      </c>
      <c r="AB19" s="42" t="str">
        <f t="shared" ref="AB19:AB28" si="15">IF(Z19="","",Z19*AA19)</f>
        <v/>
      </c>
      <c r="AD19" s="38"/>
      <c r="AE19" s="35">
        <v>9</v>
      </c>
      <c r="AF19" s="42" t="str">
        <f t="shared" ref="AF19:AF28" si="16">IF(AD19="","",AD19*AE19)</f>
        <v/>
      </c>
      <c r="AH19" s="38"/>
      <c r="AI19" s="35">
        <v>9</v>
      </c>
      <c r="AJ19" s="42" t="str">
        <f t="shared" ref="AJ19:AJ28" si="17">IF(AH19="","",AH19*AI19)</f>
        <v/>
      </c>
    </row>
    <row r="20" spans="2:36">
      <c r="B20" s="38"/>
      <c r="C20" s="35">
        <v>8</v>
      </c>
      <c r="D20" s="42" t="str">
        <f t="shared" si="9"/>
        <v/>
      </c>
      <c r="F20" s="38"/>
      <c r="G20" s="35">
        <v>8</v>
      </c>
      <c r="H20" s="42" t="str">
        <f t="shared" si="10"/>
        <v/>
      </c>
      <c r="J20" s="38"/>
      <c r="K20" s="35">
        <v>8</v>
      </c>
      <c r="L20" s="42" t="str">
        <f t="shared" si="11"/>
        <v/>
      </c>
      <c r="N20" s="38"/>
      <c r="O20" s="35">
        <v>8</v>
      </c>
      <c r="P20" s="42" t="str">
        <f t="shared" si="12"/>
        <v/>
      </c>
      <c r="R20" s="38"/>
      <c r="S20" s="35">
        <v>8</v>
      </c>
      <c r="T20" s="42" t="str">
        <f t="shared" si="13"/>
        <v/>
      </c>
      <c r="V20" s="38"/>
      <c r="W20" s="35">
        <v>8</v>
      </c>
      <c r="X20" s="42" t="str">
        <f t="shared" si="14"/>
        <v/>
      </c>
      <c r="Z20" s="38"/>
      <c r="AA20" s="35">
        <v>8</v>
      </c>
      <c r="AB20" s="42" t="str">
        <f t="shared" si="15"/>
        <v/>
      </c>
      <c r="AD20" s="38"/>
      <c r="AE20" s="35">
        <v>8</v>
      </c>
      <c r="AF20" s="42" t="str">
        <f t="shared" si="16"/>
        <v/>
      </c>
      <c r="AH20" s="38"/>
      <c r="AI20" s="35">
        <v>8</v>
      </c>
      <c r="AJ20" s="42" t="str">
        <f t="shared" si="17"/>
        <v/>
      </c>
    </row>
    <row r="21" spans="2:36">
      <c r="B21" s="38"/>
      <c r="C21" s="35">
        <v>7</v>
      </c>
      <c r="D21" s="42" t="str">
        <f t="shared" si="9"/>
        <v/>
      </c>
      <c r="F21" s="38"/>
      <c r="G21" s="35">
        <v>7</v>
      </c>
      <c r="H21" s="42" t="str">
        <f t="shared" si="10"/>
        <v/>
      </c>
      <c r="J21" s="38"/>
      <c r="K21" s="35">
        <v>7</v>
      </c>
      <c r="L21" s="42" t="str">
        <f t="shared" si="11"/>
        <v/>
      </c>
      <c r="N21" s="38"/>
      <c r="O21" s="35">
        <v>7</v>
      </c>
      <c r="P21" s="42" t="str">
        <f t="shared" si="12"/>
        <v/>
      </c>
      <c r="R21" s="38"/>
      <c r="S21" s="35">
        <v>7</v>
      </c>
      <c r="T21" s="42" t="str">
        <f t="shared" si="13"/>
        <v/>
      </c>
      <c r="V21" s="38"/>
      <c r="W21" s="35">
        <v>7</v>
      </c>
      <c r="X21" s="42" t="str">
        <f t="shared" si="14"/>
        <v/>
      </c>
      <c r="Z21" s="38"/>
      <c r="AA21" s="35">
        <v>7</v>
      </c>
      <c r="AB21" s="42" t="str">
        <f t="shared" si="15"/>
        <v/>
      </c>
      <c r="AD21" s="38"/>
      <c r="AE21" s="35">
        <v>7</v>
      </c>
      <c r="AF21" s="42" t="str">
        <f t="shared" si="16"/>
        <v/>
      </c>
      <c r="AH21" s="38"/>
      <c r="AI21" s="35">
        <v>7</v>
      </c>
      <c r="AJ21" s="42" t="str">
        <f t="shared" si="17"/>
        <v/>
      </c>
    </row>
    <row r="22" spans="2:36">
      <c r="B22" s="39"/>
      <c r="C22" s="34">
        <v>6</v>
      </c>
      <c r="D22" s="42" t="str">
        <f t="shared" si="9"/>
        <v/>
      </c>
      <c r="F22" s="39"/>
      <c r="G22" s="34">
        <v>6</v>
      </c>
      <c r="H22" s="42" t="str">
        <f t="shared" si="10"/>
        <v/>
      </c>
      <c r="J22" s="39"/>
      <c r="K22" s="34">
        <v>6</v>
      </c>
      <c r="L22" s="42" t="str">
        <f t="shared" si="11"/>
        <v/>
      </c>
      <c r="N22" s="39"/>
      <c r="O22" s="34">
        <v>6</v>
      </c>
      <c r="P22" s="42" t="str">
        <f t="shared" si="12"/>
        <v/>
      </c>
      <c r="R22" s="39"/>
      <c r="S22" s="34">
        <v>6</v>
      </c>
      <c r="T22" s="42" t="str">
        <f t="shared" si="13"/>
        <v/>
      </c>
      <c r="V22" s="39"/>
      <c r="W22" s="34">
        <v>6</v>
      </c>
      <c r="X22" s="42" t="str">
        <f t="shared" si="14"/>
        <v/>
      </c>
      <c r="Z22" s="39"/>
      <c r="AA22" s="34">
        <v>6</v>
      </c>
      <c r="AB22" s="42" t="str">
        <f t="shared" si="15"/>
        <v/>
      </c>
      <c r="AD22" s="39"/>
      <c r="AE22" s="34">
        <v>6</v>
      </c>
      <c r="AF22" s="42" t="str">
        <f t="shared" si="16"/>
        <v/>
      </c>
      <c r="AH22" s="39"/>
      <c r="AI22" s="34">
        <v>6</v>
      </c>
      <c r="AJ22" s="42" t="str">
        <f t="shared" si="17"/>
        <v/>
      </c>
    </row>
    <row r="23" spans="2:36">
      <c r="B23" s="38"/>
      <c r="C23" s="35">
        <v>5</v>
      </c>
      <c r="D23" s="42" t="str">
        <f t="shared" si="9"/>
        <v/>
      </c>
      <c r="F23" s="38"/>
      <c r="G23" s="35">
        <v>5</v>
      </c>
      <c r="H23" s="42" t="str">
        <f t="shared" si="10"/>
        <v/>
      </c>
      <c r="J23" s="38"/>
      <c r="K23" s="35">
        <v>5</v>
      </c>
      <c r="L23" s="42" t="str">
        <f t="shared" si="11"/>
        <v/>
      </c>
      <c r="N23" s="38"/>
      <c r="O23" s="35">
        <v>5</v>
      </c>
      <c r="P23" s="42" t="str">
        <f t="shared" si="12"/>
        <v/>
      </c>
      <c r="R23" s="38"/>
      <c r="S23" s="35">
        <v>5</v>
      </c>
      <c r="T23" s="42" t="str">
        <f t="shared" si="13"/>
        <v/>
      </c>
      <c r="V23" s="38"/>
      <c r="W23" s="35">
        <v>5</v>
      </c>
      <c r="X23" s="42" t="str">
        <f t="shared" si="14"/>
        <v/>
      </c>
      <c r="Z23" s="38"/>
      <c r="AA23" s="35">
        <v>5</v>
      </c>
      <c r="AB23" s="42" t="str">
        <f t="shared" si="15"/>
        <v/>
      </c>
      <c r="AD23" s="38"/>
      <c r="AE23" s="35">
        <v>5</v>
      </c>
      <c r="AF23" s="42" t="str">
        <f t="shared" si="16"/>
        <v/>
      </c>
      <c r="AH23" s="38"/>
      <c r="AI23" s="35">
        <v>5</v>
      </c>
      <c r="AJ23" s="42" t="str">
        <f t="shared" si="17"/>
        <v/>
      </c>
    </row>
    <row r="24" spans="2:36">
      <c r="B24" s="39"/>
      <c r="C24" s="34">
        <v>4</v>
      </c>
      <c r="D24" s="42" t="str">
        <f t="shared" si="9"/>
        <v/>
      </c>
      <c r="F24" s="39"/>
      <c r="G24" s="34">
        <v>4</v>
      </c>
      <c r="H24" s="42" t="str">
        <f t="shared" si="10"/>
        <v/>
      </c>
      <c r="J24" s="39"/>
      <c r="K24" s="34">
        <v>4</v>
      </c>
      <c r="L24" s="42" t="str">
        <f t="shared" si="11"/>
        <v/>
      </c>
      <c r="N24" s="39"/>
      <c r="O24" s="34">
        <v>4</v>
      </c>
      <c r="P24" s="42" t="str">
        <f t="shared" si="12"/>
        <v/>
      </c>
      <c r="R24" s="39"/>
      <c r="S24" s="34">
        <v>4</v>
      </c>
      <c r="T24" s="42" t="str">
        <f t="shared" si="13"/>
        <v/>
      </c>
      <c r="V24" s="39"/>
      <c r="W24" s="34">
        <v>4</v>
      </c>
      <c r="X24" s="42" t="str">
        <f t="shared" si="14"/>
        <v/>
      </c>
      <c r="Z24" s="39"/>
      <c r="AA24" s="34">
        <v>4</v>
      </c>
      <c r="AB24" s="42" t="str">
        <f t="shared" si="15"/>
        <v/>
      </c>
      <c r="AD24" s="39"/>
      <c r="AE24" s="34">
        <v>4</v>
      </c>
      <c r="AF24" s="42" t="str">
        <f t="shared" si="16"/>
        <v/>
      </c>
      <c r="AH24" s="39"/>
      <c r="AI24" s="34">
        <v>4</v>
      </c>
      <c r="AJ24" s="42" t="str">
        <f t="shared" si="17"/>
        <v/>
      </c>
    </row>
    <row r="25" spans="2:36">
      <c r="B25" s="38"/>
      <c r="C25" s="35">
        <v>3</v>
      </c>
      <c r="D25" s="42" t="str">
        <f t="shared" si="9"/>
        <v/>
      </c>
      <c r="F25" s="38"/>
      <c r="G25" s="35">
        <v>3</v>
      </c>
      <c r="H25" s="42" t="str">
        <f t="shared" si="10"/>
        <v/>
      </c>
      <c r="J25" s="38"/>
      <c r="K25" s="35">
        <v>3</v>
      </c>
      <c r="L25" s="42" t="str">
        <f t="shared" si="11"/>
        <v/>
      </c>
      <c r="N25" s="38"/>
      <c r="O25" s="35">
        <v>3</v>
      </c>
      <c r="P25" s="42" t="str">
        <f t="shared" si="12"/>
        <v/>
      </c>
      <c r="R25" s="38"/>
      <c r="S25" s="35">
        <v>3</v>
      </c>
      <c r="T25" s="42" t="str">
        <f t="shared" si="13"/>
        <v/>
      </c>
      <c r="V25" s="38"/>
      <c r="W25" s="35">
        <v>3</v>
      </c>
      <c r="X25" s="42" t="str">
        <f t="shared" si="14"/>
        <v/>
      </c>
      <c r="Z25" s="38"/>
      <c r="AA25" s="35">
        <v>3</v>
      </c>
      <c r="AB25" s="42" t="str">
        <f t="shared" si="15"/>
        <v/>
      </c>
      <c r="AD25" s="38"/>
      <c r="AE25" s="35">
        <v>3</v>
      </c>
      <c r="AF25" s="42" t="str">
        <f t="shared" si="16"/>
        <v/>
      </c>
      <c r="AH25" s="38"/>
      <c r="AI25" s="35">
        <v>3</v>
      </c>
      <c r="AJ25" s="42" t="str">
        <f t="shared" si="17"/>
        <v/>
      </c>
    </row>
    <row r="26" spans="2:36">
      <c r="B26" s="39"/>
      <c r="C26" s="34">
        <v>2</v>
      </c>
      <c r="D26" s="42" t="str">
        <f t="shared" si="9"/>
        <v/>
      </c>
      <c r="F26" s="39"/>
      <c r="G26" s="34">
        <v>2</v>
      </c>
      <c r="H26" s="42" t="str">
        <f t="shared" si="10"/>
        <v/>
      </c>
      <c r="J26" s="39"/>
      <c r="K26" s="34">
        <v>2</v>
      </c>
      <c r="L26" s="42" t="str">
        <f t="shared" si="11"/>
        <v/>
      </c>
      <c r="N26" s="39"/>
      <c r="O26" s="34">
        <v>2</v>
      </c>
      <c r="P26" s="42" t="str">
        <f t="shared" si="12"/>
        <v/>
      </c>
      <c r="R26" s="39"/>
      <c r="S26" s="34">
        <v>2</v>
      </c>
      <c r="T26" s="42" t="str">
        <f t="shared" si="13"/>
        <v/>
      </c>
      <c r="V26" s="39"/>
      <c r="W26" s="34">
        <v>2</v>
      </c>
      <c r="X26" s="42" t="str">
        <f t="shared" si="14"/>
        <v/>
      </c>
      <c r="Z26" s="39"/>
      <c r="AA26" s="34">
        <v>2</v>
      </c>
      <c r="AB26" s="42" t="str">
        <f t="shared" si="15"/>
        <v/>
      </c>
      <c r="AD26" s="39"/>
      <c r="AE26" s="34">
        <v>2</v>
      </c>
      <c r="AF26" s="42" t="str">
        <f t="shared" si="16"/>
        <v/>
      </c>
      <c r="AH26" s="39"/>
      <c r="AI26" s="34">
        <v>2</v>
      </c>
      <c r="AJ26" s="42" t="str">
        <f t="shared" si="17"/>
        <v/>
      </c>
    </row>
    <row r="27" spans="2:36">
      <c r="B27" s="38"/>
      <c r="C27" s="35">
        <v>1</v>
      </c>
      <c r="D27" s="42" t="str">
        <f t="shared" si="9"/>
        <v/>
      </c>
      <c r="F27" s="38"/>
      <c r="G27" s="35">
        <v>1</v>
      </c>
      <c r="H27" s="42" t="str">
        <f t="shared" si="10"/>
        <v/>
      </c>
      <c r="J27" s="38"/>
      <c r="K27" s="35">
        <v>1</v>
      </c>
      <c r="L27" s="42" t="str">
        <f t="shared" si="11"/>
        <v/>
      </c>
      <c r="N27" s="38"/>
      <c r="O27" s="35">
        <v>1</v>
      </c>
      <c r="P27" s="42" t="str">
        <f t="shared" si="12"/>
        <v/>
      </c>
      <c r="R27" s="38"/>
      <c r="S27" s="35">
        <v>1</v>
      </c>
      <c r="T27" s="42" t="str">
        <f t="shared" si="13"/>
        <v/>
      </c>
      <c r="V27" s="38"/>
      <c r="W27" s="35">
        <v>1</v>
      </c>
      <c r="X27" s="42" t="str">
        <f t="shared" si="14"/>
        <v/>
      </c>
      <c r="Z27" s="38"/>
      <c r="AA27" s="35">
        <v>1</v>
      </c>
      <c r="AB27" s="42" t="str">
        <f t="shared" si="15"/>
        <v/>
      </c>
      <c r="AD27" s="38"/>
      <c r="AE27" s="35">
        <v>1</v>
      </c>
      <c r="AF27" s="42" t="str">
        <f t="shared" si="16"/>
        <v/>
      </c>
      <c r="AH27" s="38"/>
      <c r="AI27" s="35">
        <v>1</v>
      </c>
      <c r="AJ27" s="42" t="str">
        <f t="shared" si="17"/>
        <v/>
      </c>
    </row>
    <row r="28" spans="2:36" ht="13.5" thickBot="1">
      <c r="B28" s="40"/>
      <c r="C28" s="44">
        <v>0</v>
      </c>
      <c r="D28" s="50" t="str">
        <f t="shared" si="9"/>
        <v/>
      </c>
      <c r="F28" s="40"/>
      <c r="G28" s="44">
        <v>0</v>
      </c>
      <c r="H28" s="50" t="str">
        <f t="shared" si="10"/>
        <v/>
      </c>
      <c r="J28" s="40"/>
      <c r="K28" s="44">
        <v>0</v>
      </c>
      <c r="L28" s="50" t="str">
        <f t="shared" si="11"/>
        <v/>
      </c>
      <c r="N28" s="40"/>
      <c r="O28" s="44">
        <v>0</v>
      </c>
      <c r="P28" s="50" t="str">
        <f t="shared" si="12"/>
        <v/>
      </c>
      <c r="R28" s="40"/>
      <c r="S28" s="44">
        <v>0</v>
      </c>
      <c r="T28" s="50" t="str">
        <f t="shared" si="13"/>
        <v/>
      </c>
      <c r="V28" s="40"/>
      <c r="W28" s="44">
        <v>0</v>
      </c>
      <c r="X28" s="50" t="str">
        <f t="shared" si="14"/>
        <v/>
      </c>
      <c r="Z28" s="40"/>
      <c r="AA28" s="44">
        <v>0</v>
      </c>
      <c r="AB28" s="50" t="str">
        <f t="shared" si="15"/>
        <v/>
      </c>
      <c r="AD28" s="40"/>
      <c r="AE28" s="44">
        <v>0</v>
      </c>
      <c r="AF28" s="50" t="str">
        <f t="shared" si="16"/>
        <v/>
      </c>
      <c r="AH28" s="40"/>
      <c r="AI28" s="44">
        <v>0</v>
      </c>
      <c r="AJ28" s="50" t="str">
        <f t="shared" si="17"/>
        <v/>
      </c>
    </row>
    <row r="29" spans="2:36" ht="13.5" thickBot="1">
      <c r="B29" s="49">
        <f>SUM(B18:B28)</f>
        <v>0</v>
      </c>
      <c r="C29" s="43"/>
      <c r="D29" s="48">
        <f>SUM(D18:D28)</f>
        <v>0</v>
      </c>
      <c r="F29" s="49">
        <f>SUM(F18:F28)</f>
        <v>0</v>
      </c>
      <c r="G29" s="43"/>
      <c r="H29" s="48">
        <f>SUM(H18:H28)</f>
        <v>0</v>
      </c>
      <c r="J29" s="49">
        <f>SUM(J18:J28)</f>
        <v>0</v>
      </c>
      <c r="K29" s="43"/>
      <c r="L29" s="48">
        <f>SUM(L18:L28)</f>
        <v>0</v>
      </c>
      <c r="N29" s="49">
        <f>SUM(N18:N28)</f>
        <v>0</v>
      </c>
      <c r="O29" s="43"/>
      <c r="P29" s="48">
        <f>SUM(P18:P28)</f>
        <v>0</v>
      </c>
      <c r="R29" s="49">
        <f>SUM(R18:R28)</f>
        <v>0</v>
      </c>
      <c r="S29" s="43"/>
      <c r="T29" s="48">
        <f>SUM(T18:T28)</f>
        <v>0</v>
      </c>
      <c r="V29" s="49">
        <f>SUM(V18:V28)</f>
        <v>0</v>
      </c>
      <c r="W29" s="43"/>
      <c r="X29" s="48">
        <f>SUM(X18:X28)</f>
        <v>0</v>
      </c>
      <c r="Z29" s="49">
        <f>SUM(Z18:Z28)</f>
        <v>0</v>
      </c>
      <c r="AA29" s="43"/>
      <c r="AB29" s="48">
        <f>SUM(AB18:AB28)</f>
        <v>0</v>
      </c>
      <c r="AD29" s="49">
        <f>SUM(AD18:AD28)</f>
        <v>0</v>
      </c>
      <c r="AE29" s="43"/>
      <c r="AF29" s="48">
        <f>SUM(AF18:AF28)</f>
        <v>0</v>
      </c>
      <c r="AH29" s="49">
        <f>SUM(AH18:AH28)</f>
        <v>0</v>
      </c>
      <c r="AI29" s="43"/>
      <c r="AJ29" s="48">
        <f>SUM(AJ18:AJ28)</f>
        <v>0</v>
      </c>
    </row>
    <row r="30" spans="2:36" ht="13.5" thickBot="1">
      <c r="B30" s="211" t="s">
        <v>10</v>
      </c>
      <c r="C30" s="212"/>
      <c r="D30" s="51">
        <f>SUM(D29+D16)</f>
        <v>0</v>
      </c>
      <c r="F30" s="211" t="s">
        <v>10</v>
      </c>
      <c r="G30" s="212"/>
      <c r="H30" s="51">
        <f>SUM(H16+H29)</f>
        <v>0</v>
      </c>
      <c r="J30" s="211" t="s">
        <v>10</v>
      </c>
      <c r="K30" s="212"/>
      <c r="L30" s="51">
        <f>SUM(L29+L16)</f>
        <v>0</v>
      </c>
      <c r="N30" s="211" t="s">
        <v>10</v>
      </c>
      <c r="O30" s="212"/>
      <c r="P30" s="51">
        <f>SUM(P29+P16)</f>
        <v>0</v>
      </c>
      <c r="R30" s="211" t="s">
        <v>10</v>
      </c>
      <c r="S30" s="212"/>
      <c r="T30" s="51">
        <f>SUM(T29+T16)</f>
        <v>0</v>
      </c>
      <c r="V30" s="211" t="s">
        <v>10</v>
      </c>
      <c r="W30" s="212"/>
      <c r="X30" s="51">
        <f>SUM(X29+X16)</f>
        <v>0</v>
      </c>
      <c r="Z30" s="211" t="s">
        <v>10</v>
      </c>
      <c r="AA30" s="212"/>
      <c r="AB30" s="51">
        <f>SUM(AB29+AB16)</f>
        <v>0</v>
      </c>
      <c r="AD30" s="211" t="s">
        <v>10</v>
      </c>
      <c r="AE30" s="212"/>
      <c r="AF30" s="51">
        <f>SUM(AF29+AF16)</f>
        <v>0</v>
      </c>
      <c r="AH30" s="211" t="s">
        <v>10</v>
      </c>
      <c r="AI30" s="212"/>
      <c r="AJ30" s="51">
        <f>SUM(+AJ16)</f>
        <v>0</v>
      </c>
    </row>
    <row r="32" spans="2:36" ht="13.5" thickBot="1"/>
    <row r="33" spans="2:36" ht="13.5" thickBot="1">
      <c r="B33" s="211" t="s">
        <v>37</v>
      </c>
      <c r="C33" s="213"/>
      <c r="D33" s="212"/>
      <c r="F33" s="211" t="s">
        <v>37</v>
      </c>
      <c r="G33" s="213"/>
      <c r="H33" s="212"/>
      <c r="J33" s="211" t="s">
        <v>37</v>
      </c>
      <c r="K33" s="213"/>
      <c r="L33" s="212"/>
      <c r="N33" s="211" t="s">
        <v>37</v>
      </c>
      <c r="O33" s="213"/>
      <c r="P33" s="212"/>
      <c r="R33" s="211" t="s">
        <v>37</v>
      </c>
      <c r="S33" s="213"/>
      <c r="T33" s="212"/>
      <c r="V33" s="211" t="s">
        <v>37</v>
      </c>
      <c r="W33" s="213"/>
      <c r="X33" s="212"/>
      <c r="Z33" s="211" t="s">
        <v>37</v>
      </c>
      <c r="AA33" s="213"/>
      <c r="AB33" s="212"/>
      <c r="AD33" s="211" t="s">
        <v>37</v>
      </c>
      <c r="AE33" s="213"/>
      <c r="AF33" s="212"/>
      <c r="AH33" s="211" t="s">
        <v>37</v>
      </c>
      <c r="AI33" s="213"/>
      <c r="AJ33" s="212"/>
    </row>
    <row r="34" spans="2:36" ht="13.5" thickBot="1">
      <c r="B34" s="211" t="s">
        <v>18</v>
      </c>
      <c r="C34" s="213"/>
      <c r="D34" s="212"/>
      <c r="F34" s="211" t="s">
        <v>21</v>
      </c>
      <c r="G34" s="213"/>
      <c r="H34" s="212"/>
      <c r="J34" s="211" t="s">
        <v>23</v>
      </c>
      <c r="K34" s="213"/>
      <c r="L34" s="212"/>
      <c r="N34" s="211" t="s">
        <v>24</v>
      </c>
      <c r="O34" s="213"/>
      <c r="P34" s="212"/>
      <c r="R34" s="211" t="s">
        <v>15</v>
      </c>
      <c r="S34" s="213"/>
      <c r="T34" s="212"/>
      <c r="V34" s="211" t="s">
        <v>25</v>
      </c>
      <c r="W34" s="213"/>
      <c r="X34" s="212"/>
      <c r="Z34" s="211" t="s">
        <v>96</v>
      </c>
      <c r="AA34" s="213"/>
      <c r="AB34" s="212"/>
      <c r="AD34" s="211" t="s">
        <v>98</v>
      </c>
      <c r="AE34" s="213"/>
      <c r="AF34" s="212"/>
      <c r="AH34" s="211"/>
      <c r="AI34" s="213"/>
      <c r="AJ34" s="212"/>
    </row>
    <row r="35" spans="2:36">
      <c r="B35" s="36" t="s">
        <v>38</v>
      </c>
      <c r="C35" s="37" t="s">
        <v>39</v>
      </c>
      <c r="D35" s="41" t="s">
        <v>40</v>
      </c>
      <c r="F35" s="36" t="s">
        <v>38</v>
      </c>
      <c r="G35" s="37" t="s">
        <v>39</v>
      </c>
      <c r="H35" s="41" t="s">
        <v>40</v>
      </c>
      <c r="J35" s="36" t="s">
        <v>38</v>
      </c>
      <c r="K35" s="37" t="s">
        <v>39</v>
      </c>
      <c r="L35" s="41" t="s">
        <v>40</v>
      </c>
      <c r="N35" s="36" t="s">
        <v>38</v>
      </c>
      <c r="O35" s="37" t="s">
        <v>39</v>
      </c>
      <c r="P35" s="41" t="s">
        <v>40</v>
      </c>
      <c r="R35" s="36" t="s">
        <v>38</v>
      </c>
      <c r="S35" s="37" t="s">
        <v>39</v>
      </c>
      <c r="T35" s="41" t="s">
        <v>40</v>
      </c>
      <c r="V35" s="36" t="s">
        <v>38</v>
      </c>
      <c r="W35" s="37" t="s">
        <v>39</v>
      </c>
      <c r="X35" s="41" t="s">
        <v>40</v>
      </c>
      <c r="Z35" s="36" t="s">
        <v>38</v>
      </c>
      <c r="AA35" s="37" t="s">
        <v>39</v>
      </c>
      <c r="AB35" s="41" t="s">
        <v>40</v>
      </c>
      <c r="AD35" s="36" t="s">
        <v>38</v>
      </c>
      <c r="AE35" s="37" t="s">
        <v>39</v>
      </c>
      <c r="AF35" s="41" t="s">
        <v>40</v>
      </c>
      <c r="AH35" s="36" t="s">
        <v>38</v>
      </c>
      <c r="AI35" s="37" t="s">
        <v>39</v>
      </c>
      <c r="AJ35" s="41" t="s">
        <v>40</v>
      </c>
    </row>
    <row r="36" spans="2:36">
      <c r="B36" s="47"/>
      <c r="C36" s="46">
        <v>10</v>
      </c>
      <c r="D36" s="45" t="str">
        <f>IF(B36="","",B36*C36)</f>
        <v/>
      </c>
      <c r="F36" s="47"/>
      <c r="G36" s="46">
        <v>10</v>
      </c>
      <c r="H36" s="45" t="str">
        <f>IF(F36="","",F36*G36)</f>
        <v/>
      </c>
      <c r="J36" s="47"/>
      <c r="K36" s="46">
        <v>10</v>
      </c>
      <c r="L36" s="45" t="str">
        <f>IF(J36="","",J36*K36)</f>
        <v/>
      </c>
      <c r="N36" s="47"/>
      <c r="O36" s="46">
        <v>10</v>
      </c>
      <c r="P36" s="45" t="str">
        <f>IF(N36="","",N36*O36)</f>
        <v/>
      </c>
      <c r="R36" s="47"/>
      <c r="S36" s="46">
        <v>10</v>
      </c>
      <c r="T36" s="45" t="str">
        <f>IF(R36="","",R36*S36)</f>
        <v/>
      </c>
      <c r="V36" s="47"/>
      <c r="W36" s="46">
        <v>10</v>
      </c>
      <c r="X36" s="45" t="str">
        <f>IF(V36="","",V36*W36)</f>
        <v/>
      </c>
      <c r="Z36" s="47"/>
      <c r="AA36" s="46">
        <v>10</v>
      </c>
      <c r="AB36" s="45" t="str">
        <f>IF(Z36="","",Z36*AA36)</f>
        <v/>
      </c>
      <c r="AD36" s="47"/>
      <c r="AE36" s="46">
        <v>10</v>
      </c>
      <c r="AF36" s="45" t="str">
        <f>IF(AD36="","",AD36*AE36)</f>
        <v/>
      </c>
      <c r="AH36" s="47"/>
      <c r="AI36" s="46">
        <v>10</v>
      </c>
      <c r="AJ36" s="45" t="str">
        <f>IF(AH36="","",AH36*AI36)</f>
        <v/>
      </c>
    </row>
    <row r="37" spans="2:36">
      <c r="B37" s="38"/>
      <c r="C37" s="35">
        <v>9</v>
      </c>
      <c r="D37" s="42" t="str">
        <f t="shared" ref="D37:D46" si="18">IF(B37="","",B37*C37)</f>
        <v/>
      </c>
      <c r="F37" s="38"/>
      <c r="G37" s="35">
        <v>9</v>
      </c>
      <c r="H37" s="42" t="str">
        <f t="shared" ref="H37:H46" si="19">IF(F37="","",F37*G37)</f>
        <v/>
      </c>
      <c r="J37" s="38"/>
      <c r="K37" s="35">
        <v>9</v>
      </c>
      <c r="L37" s="42" t="str">
        <f t="shared" ref="L37:L46" si="20">IF(J37="","",J37*K37)</f>
        <v/>
      </c>
      <c r="N37" s="38"/>
      <c r="O37" s="35">
        <v>9</v>
      </c>
      <c r="P37" s="42" t="str">
        <f t="shared" ref="P37:P46" si="21">IF(N37="","",N37*O37)</f>
        <v/>
      </c>
      <c r="R37" s="38"/>
      <c r="S37" s="35">
        <v>9</v>
      </c>
      <c r="T37" s="42" t="str">
        <f t="shared" ref="T37:T46" si="22">IF(R37="","",R37*S37)</f>
        <v/>
      </c>
      <c r="V37" s="38"/>
      <c r="W37" s="35">
        <v>9</v>
      </c>
      <c r="X37" s="42" t="str">
        <f t="shared" ref="X37:X46" si="23">IF(V37="","",V37*W37)</f>
        <v/>
      </c>
      <c r="Z37" s="38"/>
      <c r="AA37" s="35">
        <v>9</v>
      </c>
      <c r="AB37" s="42" t="str">
        <f t="shared" ref="AB37:AB46" si="24">IF(Z37="","",Z37*AA37)</f>
        <v/>
      </c>
      <c r="AD37" s="38">
        <v>6</v>
      </c>
      <c r="AE37" s="35">
        <v>9</v>
      </c>
      <c r="AF37" s="42">
        <f t="shared" ref="AF37:AF46" si="25">IF(AD37="","",AD37*AE37)</f>
        <v>54</v>
      </c>
      <c r="AH37" s="38"/>
      <c r="AI37" s="35">
        <v>9</v>
      </c>
      <c r="AJ37" s="42" t="str">
        <f t="shared" ref="AJ37:AJ46" si="26">IF(AH37="","",AH37*AI37)</f>
        <v/>
      </c>
    </row>
    <row r="38" spans="2:36">
      <c r="B38" s="38"/>
      <c r="C38" s="35">
        <v>8</v>
      </c>
      <c r="D38" s="42" t="str">
        <f t="shared" si="18"/>
        <v/>
      </c>
      <c r="F38" s="38"/>
      <c r="G38" s="35">
        <v>8</v>
      </c>
      <c r="H38" s="42" t="str">
        <f t="shared" si="19"/>
        <v/>
      </c>
      <c r="J38" s="38"/>
      <c r="K38" s="35">
        <v>8</v>
      </c>
      <c r="L38" s="42" t="str">
        <f t="shared" si="20"/>
        <v/>
      </c>
      <c r="N38" s="38"/>
      <c r="O38" s="35">
        <v>8</v>
      </c>
      <c r="P38" s="42" t="str">
        <f t="shared" si="21"/>
        <v/>
      </c>
      <c r="R38" s="38"/>
      <c r="S38" s="35">
        <v>8</v>
      </c>
      <c r="T38" s="42" t="str">
        <f t="shared" si="22"/>
        <v/>
      </c>
      <c r="V38" s="38"/>
      <c r="W38" s="35">
        <v>8</v>
      </c>
      <c r="X38" s="42" t="str">
        <f t="shared" si="23"/>
        <v/>
      </c>
      <c r="Z38" s="38"/>
      <c r="AA38" s="35">
        <v>8</v>
      </c>
      <c r="AB38" s="42" t="str">
        <f t="shared" si="24"/>
        <v/>
      </c>
      <c r="AD38" s="38">
        <v>4</v>
      </c>
      <c r="AE38" s="35">
        <v>8</v>
      </c>
      <c r="AF38" s="42">
        <f t="shared" si="25"/>
        <v>32</v>
      </c>
      <c r="AH38" s="38"/>
      <c r="AI38" s="35">
        <v>8</v>
      </c>
      <c r="AJ38" s="42" t="str">
        <f t="shared" si="26"/>
        <v/>
      </c>
    </row>
    <row r="39" spans="2:36">
      <c r="B39" s="38"/>
      <c r="C39" s="35">
        <v>7</v>
      </c>
      <c r="D39" s="42" t="str">
        <f t="shared" si="18"/>
        <v/>
      </c>
      <c r="F39" s="38"/>
      <c r="G39" s="35">
        <v>7</v>
      </c>
      <c r="H39" s="42" t="str">
        <f t="shared" si="19"/>
        <v/>
      </c>
      <c r="J39" s="38"/>
      <c r="K39" s="35">
        <v>7</v>
      </c>
      <c r="L39" s="42" t="str">
        <f t="shared" si="20"/>
        <v/>
      </c>
      <c r="N39" s="38"/>
      <c r="O39" s="35">
        <v>7</v>
      </c>
      <c r="P39" s="42" t="str">
        <f t="shared" si="21"/>
        <v/>
      </c>
      <c r="R39" s="38"/>
      <c r="S39" s="35">
        <v>7</v>
      </c>
      <c r="T39" s="42" t="str">
        <f t="shared" si="22"/>
        <v/>
      </c>
      <c r="V39" s="38"/>
      <c r="W39" s="35">
        <v>7</v>
      </c>
      <c r="X39" s="42" t="str">
        <f t="shared" si="23"/>
        <v/>
      </c>
      <c r="Z39" s="38"/>
      <c r="AA39" s="35">
        <v>7</v>
      </c>
      <c r="AB39" s="42" t="str">
        <f t="shared" si="24"/>
        <v/>
      </c>
      <c r="AD39" s="38">
        <v>5</v>
      </c>
      <c r="AE39" s="35">
        <v>7</v>
      </c>
      <c r="AF39" s="42">
        <f t="shared" si="25"/>
        <v>35</v>
      </c>
      <c r="AH39" s="38"/>
      <c r="AI39" s="35">
        <v>7</v>
      </c>
      <c r="AJ39" s="42" t="str">
        <f t="shared" si="26"/>
        <v/>
      </c>
    </row>
    <row r="40" spans="2:36">
      <c r="B40" s="39"/>
      <c r="C40" s="34">
        <v>6</v>
      </c>
      <c r="D40" s="42" t="str">
        <f t="shared" si="18"/>
        <v/>
      </c>
      <c r="F40" s="39"/>
      <c r="G40" s="34">
        <v>6</v>
      </c>
      <c r="H40" s="42" t="str">
        <f t="shared" si="19"/>
        <v/>
      </c>
      <c r="J40" s="39"/>
      <c r="K40" s="34">
        <v>6</v>
      </c>
      <c r="L40" s="42" t="str">
        <f t="shared" si="20"/>
        <v/>
      </c>
      <c r="N40" s="39"/>
      <c r="O40" s="34">
        <v>6</v>
      </c>
      <c r="P40" s="42" t="str">
        <f t="shared" si="21"/>
        <v/>
      </c>
      <c r="R40" s="39"/>
      <c r="S40" s="34">
        <v>6</v>
      </c>
      <c r="T40" s="42" t="str">
        <f t="shared" si="22"/>
        <v/>
      </c>
      <c r="V40" s="39"/>
      <c r="W40" s="34">
        <v>6</v>
      </c>
      <c r="X40" s="42" t="str">
        <f t="shared" si="23"/>
        <v/>
      </c>
      <c r="Z40" s="39"/>
      <c r="AA40" s="34">
        <v>6</v>
      </c>
      <c r="AB40" s="42" t="str">
        <f t="shared" si="24"/>
        <v/>
      </c>
      <c r="AD40" s="39">
        <v>3</v>
      </c>
      <c r="AE40" s="34">
        <v>6</v>
      </c>
      <c r="AF40" s="42">
        <f t="shared" si="25"/>
        <v>18</v>
      </c>
      <c r="AH40" s="39"/>
      <c r="AI40" s="34">
        <v>6</v>
      </c>
      <c r="AJ40" s="42" t="str">
        <f t="shared" si="26"/>
        <v/>
      </c>
    </row>
    <row r="41" spans="2:36">
      <c r="B41" s="38"/>
      <c r="C41" s="35">
        <v>5</v>
      </c>
      <c r="D41" s="42" t="str">
        <f t="shared" si="18"/>
        <v/>
      </c>
      <c r="F41" s="38"/>
      <c r="G41" s="35">
        <v>5</v>
      </c>
      <c r="H41" s="42" t="str">
        <f t="shared" si="19"/>
        <v/>
      </c>
      <c r="J41" s="38"/>
      <c r="K41" s="35">
        <v>5</v>
      </c>
      <c r="L41" s="42" t="str">
        <f t="shared" si="20"/>
        <v/>
      </c>
      <c r="N41" s="38"/>
      <c r="O41" s="35">
        <v>5</v>
      </c>
      <c r="P41" s="42" t="str">
        <f t="shared" si="21"/>
        <v/>
      </c>
      <c r="R41" s="38"/>
      <c r="S41" s="35">
        <v>5</v>
      </c>
      <c r="T41" s="42" t="str">
        <f t="shared" si="22"/>
        <v/>
      </c>
      <c r="V41" s="38"/>
      <c r="W41" s="35">
        <v>5</v>
      </c>
      <c r="X41" s="42" t="str">
        <f t="shared" si="23"/>
        <v/>
      </c>
      <c r="Z41" s="38"/>
      <c r="AA41" s="35">
        <v>5</v>
      </c>
      <c r="AB41" s="42" t="str">
        <f t="shared" si="24"/>
        <v/>
      </c>
      <c r="AD41" s="38"/>
      <c r="AE41" s="35">
        <v>5</v>
      </c>
      <c r="AF41" s="42" t="str">
        <f t="shared" si="25"/>
        <v/>
      </c>
      <c r="AH41" s="38"/>
      <c r="AI41" s="35">
        <v>5</v>
      </c>
      <c r="AJ41" s="42" t="str">
        <f t="shared" si="26"/>
        <v/>
      </c>
    </row>
    <row r="42" spans="2:36">
      <c r="B42" s="39"/>
      <c r="C42" s="34">
        <v>4</v>
      </c>
      <c r="D42" s="42" t="str">
        <f t="shared" si="18"/>
        <v/>
      </c>
      <c r="F42" s="39"/>
      <c r="G42" s="34">
        <v>4</v>
      </c>
      <c r="H42" s="42" t="str">
        <f t="shared" si="19"/>
        <v/>
      </c>
      <c r="J42" s="39"/>
      <c r="K42" s="34">
        <v>4</v>
      </c>
      <c r="L42" s="42" t="str">
        <f t="shared" si="20"/>
        <v/>
      </c>
      <c r="N42" s="39"/>
      <c r="O42" s="34">
        <v>4</v>
      </c>
      <c r="P42" s="42" t="str">
        <f t="shared" si="21"/>
        <v/>
      </c>
      <c r="R42" s="39"/>
      <c r="S42" s="34">
        <v>4</v>
      </c>
      <c r="T42" s="42" t="str">
        <f t="shared" si="22"/>
        <v/>
      </c>
      <c r="V42" s="39"/>
      <c r="W42" s="34">
        <v>4</v>
      </c>
      <c r="X42" s="42" t="str">
        <f t="shared" si="23"/>
        <v/>
      </c>
      <c r="Z42" s="39"/>
      <c r="AA42" s="34">
        <v>4</v>
      </c>
      <c r="AB42" s="42" t="str">
        <f t="shared" si="24"/>
        <v/>
      </c>
      <c r="AD42" s="39"/>
      <c r="AE42" s="34">
        <v>4</v>
      </c>
      <c r="AF42" s="42" t="str">
        <f t="shared" si="25"/>
        <v/>
      </c>
      <c r="AH42" s="39"/>
      <c r="AI42" s="34">
        <v>4</v>
      </c>
      <c r="AJ42" s="42" t="str">
        <f t="shared" si="26"/>
        <v/>
      </c>
    </row>
    <row r="43" spans="2:36">
      <c r="B43" s="38"/>
      <c r="C43" s="35">
        <v>3</v>
      </c>
      <c r="D43" s="42" t="str">
        <f t="shared" si="18"/>
        <v/>
      </c>
      <c r="F43" s="38"/>
      <c r="G43" s="35">
        <v>3</v>
      </c>
      <c r="H43" s="42" t="str">
        <f t="shared" si="19"/>
        <v/>
      </c>
      <c r="J43" s="38"/>
      <c r="K43" s="35">
        <v>3</v>
      </c>
      <c r="L43" s="42" t="str">
        <f t="shared" si="20"/>
        <v/>
      </c>
      <c r="N43" s="38"/>
      <c r="O43" s="35">
        <v>3</v>
      </c>
      <c r="P43" s="42" t="str">
        <f t="shared" si="21"/>
        <v/>
      </c>
      <c r="R43" s="38"/>
      <c r="S43" s="35">
        <v>3</v>
      </c>
      <c r="T43" s="42" t="str">
        <f t="shared" si="22"/>
        <v/>
      </c>
      <c r="V43" s="38"/>
      <c r="W43" s="35">
        <v>3</v>
      </c>
      <c r="X43" s="42" t="str">
        <f t="shared" si="23"/>
        <v/>
      </c>
      <c r="Z43" s="38"/>
      <c r="AA43" s="35">
        <v>3</v>
      </c>
      <c r="AB43" s="42" t="str">
        <f t="shared" si="24"/>
        <v/>
      </c>
      <c r="AD43" s="38"/>
      <c r="AE43" s="35">
        <v>3</v>
      </c>
      <c r="AF43" s="42" t="str">
        <f t="shared" si="25"/>
        <v/>
      </c>
      <c r="AH43" s="38"/>
      <c r="AI43" s="35">
        <v>3</v>
      </c>
      <c r="AJ43" s="42" t="str">
        <f t="shared" si="26"/>
        <v/>
      </c>
    </row>
    <row r="44" spans="2:36">
      <c r="B44" s="39"/>
      <c r="C44" s="34">
        <v>2</v>
      </c>
      <c r="D44" s="42" t="str">
        <f t="shared" si="18"/>
        <v/>
      </c>
      <c r="F44" s="39"/>
      <c r="G44" s="34">
        <v>2</v>
      </c>
      <c r="H44" s="42" t="str">
        <f t="shared" si="19"/>
        <v/>
      </c>
      <c r="J44" s="39"/>
      <c r="K44" s="34">
        <v>2</v>
      </c>
      <c r="L44" s="42" t="str">
        <f t="shared" si="20"/>
        <v/>
      </c>
      <c r="N44" s="39"/>
      <c r="O44" s="34">
        <v>2</v>
      </c>
      <c r="P44" s="42" t="str">
        <f t="shared" si="21"/>
        <v/>
      </c>
      <c r="R44" s="39"/>
      <c r="S44" s="34">
        <v>2</v>
      </c>
      <c r="T44" s="42" t="str">
        <f t="shared" si="22"/>
        <v/>
      </c>
      <c r="V44" s="39"/>
      <c r="W44" s="34">
        <v>2</v>
      </c>
      <c r="X44" s="42" t="str">
        <f t="shared" si="23"/>
        <v/>
      </c>
      <c r="Z44" s="39"/>
      <c r="AA44" s="34">
        <v>2</v>
      </c>
      <c r="AB44" s="42" t="str">
        <f t="shared" si="24"/>
        <v/>
      </c>
      <c r="AD44" s="39">
        <v>1</v>
      </c>
      <c r="AE44" s="34">
        <v>2</v>
      </c>
      <c r="AF44" s="42">
        <f t="shared" si="25"/>
        <v>2</v>
      </c>
      <c r="AH44" s="39"/>
      <c r="AI44" s="34">
        <v>2</v>
      </c>
      <c r="AJ44" s="42" t="str">
        <f t="shared" si="26"/>
        <v/>
      </c>
    </row>
    <row r="45" spans="2:36">
      <c r="B45" s="38"/>
      <c r="C45" s="35">
        <v>1</v>
      </c>
      <c r="D45" s="42" t="str">
        <f t="shared" si="18"/>
        <v/>
      </c>
      <c r="F45" s="38"/>
      <c r="G45" s="35">
        <v>1</v>
      </c>
      <c r="H45" s="42" t="str">
        <f t="shared" si="19"/>
        <v/>
      </c>
      <c r="J45" s="38"/>
      <c r="K45" s="35">
        <v>1</v>
      </c>
      <c r="L45" s="42" t="str">
        <f t="shared" si="20"/>
        <v/>
      </c>
      <c r="N45" s="38"/>
      <c r="O45" s="35">
        <v>1</v>
      </c>
      <c r="P45" s="42" t="str">
        <f t="shared" si="21"/>
        <v/>
      </c>
      <c r="R45" s="38"/>
      <c r="S45" s="35">
        <v>1</v>
      </c>
      <c r="T45" s="42" t="str">
        <f t="shared" si="22"/>
        <v/>
      </c>
      <c r="V45" s="38"/>
      <c r="W45" s="35">
        <v>1</v>
      </c>
      <c r="X45" s="42" t="str">
        <f t="shared" si="23"/>
        <v/>
      </c>
      <c r="Z45" s="38"/>
      <c r="AA45" s="35">
        <v>1</v>
      </c>
      <c r="AB45" s="42" t="str">
        <f t="shared" si="24"/>
        <v/>
      </c>
      <c r="AD45" s="38">
        <v>1</v>
      </c>
      <c r="AE45" s="35">
        <v>1</v>
      </c>
      <c r="AF45" s="42">
        <f t="shared" si="25"/>
        <v>1</v>
      </c>
      <c r="AH45" s="38"/>
      <c r="AI45" s="35">
        <v>1</v>
      </c>
      <c r="AJ45" s="42" t="str">
        <f t="shared" si="26"/>
        <v/>
      </c>
    </row>
    <row r="46" spans="2:36" ht="13.5" thickBot="1">
      <c r="B46" s="40"/>
      <c r="C46" s="44">
        <v>0</v>
      </c>
      <c r="D46" s="50" t="str">
        <f t="shared" si="18"/>
        <v/>
      </c>
      <c r="F46" s="40"/>
      <c r="G46" s="44">
        <v>0</v>
      </c>
      <c r="H46" s="50" t="str">
        <f t="shared" si="19"/>
        <v/>
      </c>
      <c r="J46" s="40"/>
      <c r="K46" s="44">
        <v>0</v>
      </c>
      <c r="L46" s="50" t="str">
        <f t="shared" si="20"/>
        <v/>
      </c>
      <c r="N46" s="40"/>
      <c r="O46" s="44">
        <v>0</v>
      </c>
      <c r="P46" s="50" t="str">
        <f t="shared" si="21"/>
        <v/>
      </c>
      <c r="R46" s="40"/>
      <c r="S46" s="44">
        <v>0</v>
      </c>
      <c r="T46" s="50" t="str">
        <f t="shared" si="22"/>
        <v/>
      </c>
      <c r="V46" s="40"/>
      <c r="W46" s="44">
        <v>0</v>
      </c>
      <c r="X46" s="50" t="str">
        <f t="shared" si="23"/>
        <v/>
      </c>
      <c r="Z46" s="40"/>
      <c r="AA46" s="44">
        <v>0</v>
      </c>
      <c r="AB46" s="50" t="str">
        <f t="shared" si="24"/>
        <v/>
      </c>
      <c r="AD46" s="40"/>
      <c r="AE46" s="44">
        <v>0</v>
      </c>
      <c r="AF46" s="50" t="str">
        <f t="shared" si="25"/>
        <v/>
      </c>
      <c r="AH46" s="40"/>
      <c r="AI46" s="44">
        <v>0</v>
      </c>
      <c r="AJ46" s="50" t="str">
        <f t="shared" si="26"/>
        <v/>
      </c>
    </row>
    <row r="47" spans="2:36" ht="13.5" thickBot="1">
      <c r="B47" s="49">
        <f>SUM(B36:B46)</f>
        <v>0</v>
      </c>
      <c r="C47" s="43"/>
      <c r="D47" s="48">
        <f>SUM(D36:D46)</f>
        <v>0</v>
      </c>
      <c r="F47" s="49">
        <f>SUM(F36:F46)</f>
        <v>0</v>
      </c>
      <c r="G47" s="43"/>
      <c r="H47" s="48">
        <f>SUM(H36:H46)</f>
        <v>0</v>
      </c>
      <c r="J47" s="49">
        <f>SUM(J36:J46)</f>
        <v>0</v>
      </c>
      <c r="K47" s="43"/>
      <c r="L47" s="48">
        <f>SUM(L36:L46)</f>
        <v>0</v>
      </c>
      <c r="N47" s="49">
        <f>SUM(N36:N46)</f>
        <v>0</v>
      </c>
      <c r="O47" s="43"/>
      <c r="P47" s="48">
        <f>SUM(P36:P46)</f>
        <v>0</v>
      </c>
      <c r="R47" s="49">
        <f>SUM(R36:R46)</f>
        <v>0</v>
      </c>
      <c r="S47" s="43"/>
      <c r="T47" s="48">
        <f>SUM(T36:T46)</f>
        <v>0</v>
      </c>
      <c r="V47" s="49">
        <f>SUM(V36:V46)</f>
        <v>0</v>
      </c>
      <c r="W47" s="43"/>
      <c r="X47" s="48">
        <f>SUM(X36:X46)</f>
        <v>0</v>
      </c>
      <c r="Z47" s="49">
        <f>SUM(Z36:Z46)</f>
        <v>0</v>
      </c>
      <c r="AA47" s="43"/>
      <c r="AB47" s="48">
        <f>SUM(AB36:AB46)</f>
        <v>0</v>
      </c>
      <c r="AD47" s="49">
        <f>SUM(AD36:AD46)</f>
        <v>20</v>
      </c>
      <c r="AE47" s="43"/>
      <c r="AF47" s="48">
        <f>SUM(AF36:AF46)</f>
        <v>142</v>
      </c>
      <c r="AH47" s="49">
        <f>SUM(AH36:AH46)</f>
        <v>0</v>
      </c>
      <c r="AI47" s="43"/>
      <c r="AJ47" s="48">
        <f>SUM(AJ36:AJ46)</f>
        <v>0</v>
      </c>
    </row>
    <row r="48" spans="2:36">
      <c r="B48" s="36" t="s">
        <v>38</v>
      </c>
      <c r="C48" s="37" t="s">
        <v>39</v>
      </c>
      <c r="D48" s="41" t="s">
        <v>41</v>
      </c>
      <c r="F48" s="36" t="s">
        <v>38</v>
      </c>
      <c r="G48" s="37" t="s">
        <v>39</v>
      </c>
      <c r="H48" s="41" t="s">
        <v>41</v>
      </c>
      <c r="J48" s="36" t="s">
        <v>38</v>
      </c>
      <c r="K48" s="37" t="s">
        <v>39</v>
      </c>
      <c r="L48" s="41" t="s">
        <v>41</v>
      </c>
      <c r="N48" s="36" t="s">
        <v>38</v>
      </c>
      <c r="O48" s="37" t="s">
        <v>39</v>
      </c>
      <c r="P48" s="41" t="s">
        <v>41</v>
      </c>
      <c r="R48" s="36" t="s">
        <v>38</v>
      </c>
      <c r="S48" s="37" t="s">
        <v>39</v>
      </c>
      <c r="T48" s="41" t="s">
        <v>41</v>
      </c>
      <c r="V48" s="36" t="s">
        <v>38</v>
      </c>
      <c r="W48" s="37" t="s">
        <v>39</v>
      </c>
      <c r="X48" s="41" t="s">
        <v>41</v>
      </c>
      <c r="Z48" s="36" t="s">
        <v>38</v>
      </c>
      <c r="AA48" s="37" t="s">
        <v>39</v>
      </c>
      <c r="AB48" s="41" t="s">
        <v>41</v>
      </c>
      <c r="AD48" s="36" t="s">
        <v>38</v>
      </c>
      <c r="AE48" s="37" t="s">
        <v>39</v>
      </c>
      <c r="AF48" s="41" t="s">
        <v>41</v>
      </c>
      <c r="AH48" s="36" t="s">
        <v>38</v>
      </c>
      <c r="AI48" s="37" t="s">
        <v>39</v>
      </c>
      <c r="AJ48" s="41" t="s">
        <v>41</v>
      </c>
    </row>
    <row r="49" spans="2:36">
      <c r="B49" s="47"/>
      <c r="C49" s="46">
        <v>10</v>
      </c>
      <c r="D49" s="45" t="str">
        <f>IF(B49="","",B49*C49)</f>
        <v/>
      </c>
      <c r="F49" s="47"/>
      <c r="G49" s="46">
        <v>10</v>
      </c>
      <c r="H49" s="45" t="str">
        <f>IF(F49="","",F49*G49)</f>
        <v/>
      </c>
      <c r="J49" s="47"/>
      <c r="K49" s="46">
        <v>10</v>
      </c>
      <c r="L49" s="45" t="str">
        <f>IF(J49="","",J49*K49)</f>
        <v/>
      </c>
      <c r="N49" s="47"/>
      <c r="O49" s="46">
        <v>10</v>
      </c>
      <c r="P49" s="45" t="str">
        <f>IF(N49="","",N49*O49)</f>
        <v/>
      </c>
      <c r="R49" s="47"/>
      <c r="S49" s="46">
        <v>10</v>
      </c>
      <c r="T49" s="45" t="str">
        <f>IF(R49="","",R49*S49)</f>
        <v/>
      </c>
      <c r="V49" s="47"/>
      <c r="W49" s="46">
        <v>10</v>
      </c>
      <c r="X49" s="45" t="str">
        <f>IF(V49="","",V49*W49)</f>
        <v/>
      </c>
      <c r="Z49" s="47"/>
      <c r="AA49" s="46">
        <v>10</v>
      </c>
      <c r="AB49" s="45" t="str">
        <f>IF(Z49="","",Z49*AA49)</f>
        <v/>
      </c>
      <c r="AD49" s="47"/>
      <c r="AE49" s="46">
        <v>10</v>
      </c>
      <c r="AF49" s="45" t="str">
        <f>IF(AD49="","",AD49*AE49)</f>
        <v/>
      </c>
      <c r="AH49" s="47"/>
      <c r="AI49" s="46">
        <v>10</v>
      </c>
      <c r="AJ49" s="45" t="str">
        <f>IF(AH49="","",AH49*AI49)</f>
        <v/>
      </c>
    </row>
    <row r="50" spans="2:36">
      <c r="B50" s="38"/>
      <c r="C50" s="35">
        <v>9</v>
      </c>
      <c r="D50" s="42" t="str">
        <f t="shared" ref="D50:D59" si="27">IF(B50="","",B50*C50)</f>
        <v/>
      </c>
      <c r="F50" s="38"/>
      <c r="G50" s="35">
        <v>9</v>
      </c>
      <c r="H50" s="42" t="str">
        <f t="shared" ref="H50:H59" si="28">IF(F50="","",F50*G50)</f>
        <v/>
      </c>
      <c r="J50" s="38"/>
      <c r="K50" s="35">
        <v>9</v>
      </c>
      <c r="L50" s="42" t="str">
        <f t="shared" ref="L50:L59" si="29">IF(J50="","",J50*K50)</f>
        <v/>
      </c>
      <c r="N50" s="38"/>
      <c r="O50" s="35">
        <v>9</v>
      </c>
      <c r="P50" s="42" t="str">
        <f t="shared" ref="P50:P59" si="30">IF(N50="","",N50*O50)</f>
        <v/>
      </c>
      <c r="R50" s="38"/>
      <c r="S50" s="35">
        <v>9</v>
      </c>
      <c r="T50" s="42" t="str">
        <f t="shared" ref="T50:T59" si="31">IF(R50="","",R50*S50)</f>
        <v/>
      </c>
      <c r="V50" s="38"/>
      <c r="W50" s="35">
        <v>9</v>
      </c>
      <c r="X50" s="42" t="str">
        <f t="shared" ref="X50:X59" si="32">IF(V50="","",V50*W50)</f>
        <v/>
      </c>
      <c r="Z50" s="38"/>
      <c r="AA50" s="35">
        <v>9</v>
      </c>
      <c r="AB50" s="42" t="str">
        <f t="shared" ref="AB50:AB59" si="33">IF(Z50="","",Z50*AA50)</f>
        <v/>
      </c>
      <c r="AD50" s="38"/>
      <c r="AE50" s="35">
        <v>9</v>
      </c>
      <c r="AF50" s="42" t="str">
        <f t="shared" ref="AF50:AF59" si="34">IF(AD50="","",AD50*AE50)</f>
        <v/>
      </c>
      <c r="AH50" s="38"/>
      <c r="AI50" s="35">
        <v>9</v>
      </c>
      <c r="AJ50" s="42" t="str">
        <f t="shared" ref="AJ50:AJ59" si="35">IF(AH50="","",AH50*AI50)</f>
        <v/>
      </c>
    </row>
    <row r="51" spans="2:36">
      <c r="B51" s="38"/>
      <c r="C51" s="35">
        <v>8</v>
      </c>
      <c r="D51" s="42" t="str">
        <f t="shared" si="27"/>
        <v/>
      </c>
      <c r="F51" s="38"/>
      <c r="G51" s="35">
        <v>8</v>
      </c>
      <c r="H51" s="42" t="str">
        <f t="shared" si="28"/>
        <v/>
      </c>
      <c r="J51" s="38"/>
      <c r="K51" s="35">
        <v>8</v>
      </c>
      <c r="L51" s="42" t="str">
        <f t="shared" si="29"/>
        <v/>
      </c>
      <c r="N51" s="38"/>
      <c r="O51" s="35">
        <v>8</v>
      </c>
      <c r="P51" s="42" t="str">
        <f t="shared" si="30"/>
        <v/>
      </c>
      <c r="R51" s="38"/>
      <c r="S51" s="35">
        <v>8</v>
      </c>
      <c r="T51" s="42" t="str">
        <f t="shared" si="31"/>
        <v/>
      </c>
      <c r="V51" s="38"/>
      <c r="W51" s="35">
        <v>8</v>
      </c>
      <c r="X51" s="42" t="str">
        <f t="shared" si="32"/>
        <v/>
      </c>
      <c r="Z51" s="38"/>
      <c r="AA51" s="35">
        <v>8</v>
      </c>
      <c r="AB51" s="42" t="str">
        <f t="shared" si="33"/>
        <v/>
      </c>
      <c r="AD51" s="38"/>
      <c r="AE51" s="35">
        <v>8</v>
      </c>
      <c r="AF51" s="42" t="str">
        <f t="shared" si="34"/>
        <v/>
      </c>
      <c r="AH51" s="38"/>
      <c r="AI51" s="35">
        <v>8</v>
      </c>
      <c r="AJ51" s="42" t="str">
        <f t="shared" si="35"/>
        <v/>
      </c>
    </row>
    <row r="52" spans="2:36">
      <c r="B52" s="38"/>
      <c r="C52" s="35">
        <v>7</v>
      </c>
      <c r="D52" s="42" t="str">
        <f t="shared" si="27"/>
        <v/>
      </c>
      <c r="F52" s="38"/>
      <c r="G52" s="35">
        <v>7</v>
      </c>
      <c r="H52" s="42" t="str">
        <f t="shared" si="28"/>
        <v/>
      </c>
      <c r="J52" s="38"/>
      <c r="K52" s="35">
        <v>7</v>
      </c>
      <c r="L52" s="42" t="str">
        <f t="shared" si="29"/>
        <v/>
      </c>
      <c r="N52" s="38"/>
      <c r="O52" s="35">
        <v>7</v>
      </c>
      <c r="P52" s="42" t="str">
        <f t="shared" si="30"/>
        <v/>
      </c>
      <c r="R52" s="38"/>
      <c r="S52" s="35">
        <v>7</v>
      </c>
      <c r="T52" s="42" t="str">
        <f t="shared" si="31"/>
        <v/>
      </c>
      <c r="V52" s="38"/>
      <c r="W52" s="35">
        <v>7</v>
      </c>
      <c r="X52" s="42" t="str">
        <f t="shared" si="32"/>
        <v/>
      </c>
      <c r="Z52" s="38"/>
      <c r="AA52" s="35">
        <v>7</v>
      </c>
      <c r="AB52" s="42" t="str">
        <f t="shared" si="33"/>
        <v/>
      </c>
      <c r="AD52" s="38"/>
      <c r="AE52" s="35">
        <v>7</v>
      </c>
      <c r="AF52" s="42" t="str">
        <f t="shared" si="34"/>
        <v/>
      </c>
      <c r="AH52" s="38"/>
      <c r="AI52" s="35">
        <v>7</v>
      </c>
      <c r="AJ52" s="42" t="str">
        <f t="shared" si="35"/>
        <v/>
      </c>
    </row>
    <row r="53" spans="2:36">
      <c r="B53" s="39"/>
      <c r="C53" s="34">
        <v>6</v>
      </c>
      <c r="D53" s="42" t="str">
        <f t="shared" si="27"/>
        <v/>
      </c>
      <c r="F53" s="39"/>
      <c r="G53" s="34">
        <v>6</v>
      </c>
      <c r="H53" s="42" t="str">
        <f t="shared" si="28"/>
        <v/>
      </c>
      <c r="J53" s="39"/>
      <c r="K53" s="34">
        <v>6</v>
      </c>
      <c r="L53" s="42" t="str">
        <f t="shared" si="29"/>
        <v/>
      </c>
      <c r="N53" s="39"/>
      <c r="O53" s="34">
        <v>6</v>
      </c>
      <c r="P53" s="42" t="str">
        <f t="shared" si="30"/>
        <v/>
      </c>
      <c r="R53" s="39"/>
      <c r="S53" s="34">
        <v>6</v>
      </c>
      <c r="T53" s="42" t="str">
        <f t="shared" si="31"/>
        <v/>
      </c>
      <c r="V53" s="39"/>
      <c r="W53" s="34">
        <v>6</v>
      </c>
      <c r="X53" s="42" t="str">
        <f t="shared" si="32"/>
        <v/>
      </c>
      <c r="Z53" s="39"/>
      <c r="AA53" s="34">
        <v>6</v>
      </c>
      <c r="AB53" s="42" t="str">
        <f t="shared" si="33"/>
        <v/>
      </c>
      <c r="AD53" s="39"/>
      <c r="AE53" s="34">
        <v>6</v>
      </c>
      <c r="AF53" s="42" t="str">
        <f t="shared" si="34"/>
        <v/>
      </c>
      <c r="AH53" s="39"/>
      <c r="AI53" s="34">
        <v>6</v>
      </c>
      <c r="AJ53" s="42" t="str">
        <f t="shared" si="35"/>
        <v/>
      </c>
    </row>
    <row r="54" spans="2:36">
      <c r="B54" s="38"/>
      <c r="C54" s="35">
        <v>5</v>
      </c>
      <c r="D54" s="42" t="str">
        <f t="shared" si="27"/>
        <v/>
      </c>
      <c r="F54" s="38"/>
      <c r="G54" s="35">
        <v>5</v>
      </c>
      <c r="H54" s="42" t="str">
        <f t="shared" si="28"/>
        <v/>
      </c>
      <c r="J54" s="38"/>
      <c r="K54" s="35">
        <v>5</v>
      </c>
      <c r="L54" s="42" t="str">
        <f t="shared" si="29"/>
        <v/>
      </c>
      <c r="N54" s="38"/>
      <c r="O54" s="35">
        <v>5</v>
      </c>
      <c r="P54" s="42" t="str">
        <f t="shared" si="30"/>
        <v/>
      </c>
      <c r="R54" s="38"/>
      <c r="S54" s="35">
        <v>5</v>
      </c>
      <c r="T54" s="42" t="str">
        <f t="shared" si="31"/>
        <v/>
      </c>
      <c r="V54" s="38"/>
      <c r="W54" s="35">
        <v>5</v>
      </c>
      <c r="X54" s="42" t="str">
        <f t="shared" si="32"/>
        <v/>
      </c>
      <c r="Z54" s="38"/>
      <c r="AA54" s="35">
        <v>5</v>
      </c>
      <c r="AB54" s="42" t="str">
        <f t="shared" si="33"/>
        <v/>
      </c>
      <c r="AD54" s="38"/>
      <c r="AE54" s="35">
        <v>5</v>
      </c>
      <c r="AF54" s="42" t="str">
        <f t="shared" si="34"/>
        <v/>
      </c>
      <c r="AH54" s="38"/>
      <c r="AI54" s="35">
        <v>5</v>
      </c>
      <c r="AJ54" s="42" t="str">
        <f t="shared" si="35"/>
        <v/>
      </c>
    </row>
    <row r="55" spans="2:36">
      <c r="B55" s="39"/>
      <c r="C55" s="34">
        <v>4</v>
      </c>
      <c r="D55" s="42" t="str">
        <f t="shared" si="27"/>
        <v/>
      </c>
      <c r="F55" s="39"/>
      <c r="G55" s="34">
        <v>4</v>
      </c>
      <c r="H55" s="42" t="str">
        <f t="shared" si="28"/>
        <v/>
      </c>
      <c r="J55" s="39"/>
      <c r="K55" s="34">
        <v>4</v>
      </c>
      <c r="L55" s="42" t="str">
        <f t="shared" si="29"/>
        <v/>
      </c>
      <c r="N55" s="39"/>
      <c r="O55" s="34">
        <v>4</v>
      </c>
      <c r="P55" s="42" t="str">
        <f t="shared" si="30"/>
        <v/>
      </c>
      <c r="R55" s="39"/>
      <c r="S55" s="34">
        <v>4</v>
      </c>
      <c r="T55" s="42" t="str">
        <f t="shared" si="31"/>
        <v/>
      </c>
      <c r="V55" s="39"/>
      <c r="W55" s="34">
        <v>4</v>
      </c>
      <c r="X55" s="42" t="str">
        <f t="shared" si="32"/>
        <v/>
      </c>
      <c r="Z55" s="39"/>
      <c r="AA55" s="34">
        <v>4</v>
      </c>
      <c r="AB55" s="42" t="str">
        <f t="shared" si="33"/>
        <v/>
      </c>
      <c r="AD55" s="39"/>
      <c r="AE55" s="34">
        <v>4</v>
      </c>
      <c r="AF55" s="42" t="str">
        <f t="shared" si="34"/>
        <v/>
      </c>
      <c r="AH55" s="39"/>
      <c r="AI55" s="34">
        <v>4</v>
      </c>
      <c r="AJ55" s="42" t="str">
        <f t="shared" si="35"/>
        <v/>
      </c>
    </row>
    <row r="56" spans="2:36">
      <c r="B56" s="38"/>
      <c r="C56" s="35">
        <v>3</v>
      </c>
      <c r="D56" s="42" t="str">
        <f t="shared" si="27"/>
        <v/>
      </c>
      <c r="F56" s="38"/>
      <c r="G56" s="35">
        <v>3</v>
      </c>
      <c r="H56" s="42" t="str">
        <f t="shared" si="28"/>
        <v/>
      </c>
      <c r="J56" s="38"/>
      <c r="K56" s="35">
        <v>3</v>
      </c>
      <c r="L56" s="42" t="str">
        <f t="shared" si="29"/>
        <v/>
      </c>
      <c r="N56" s="38"/>
      <c r="O56" s="35">
        <v>3</v>
      </c>
      <c r="P56" s="42" t="str">
        <f t="shared" si="30"/>
        <v/>
      </c>
      <c r="R56" s="38"/>
      <c r="S56" s="35">
        <v>3</v>
      </c>
      <c r="T56" s="42" t="str">
        <f t="shared" si="31"/>
        <v/>
      </c>
      <c r="V56" s="38"/>
      <c r="W56" s="35">
        <v>3</v>
      </c>
      <c r="X56" s="42" t="str">
        <f t="shared" si="32"/>
        <v/>
      </c>
      <c r="Z56" s="38"/>
      <c r="AA56" s="35">
        <v>3</v>
      </c>
      <c r="AB56" s="42" t="str">
        <f t="shared" si="33"/>
        <v/>
      </c>
      <c r="AD56" s="38"/>
      <c r="AE56" s="35">
        <v>3</v>
      </c>
      <c r="AF56" s="42" t="str">
        <f t="shared" si="34"/>
        <v/>
      </c>
      <c r="AH56" s="38"/>
      <c r="AI56" s="35">
        <v>3</v>
      </c>
      <c r="AJ56" s="42" t="str">
        <f t="shared" si="35"/>
        <v/>
      </c>
    </row>
    <row r="57" spans="2:36">
      <c r="B57" s="39"/>
      <c r="C57" s="34">
        <v>2</v>
      </c>
      <c r="D57" s="42" t="str">
        <f t="shared" si="27"/>
        <v/>
      </c>
      <c r="F57" s="39"/>
      <c r="G57" s="34">
        <v>2</v>
      </c>
      <c r="H57" s="42" t="str">
        <f t="shared" si="28"/>
        <v/>
      </c>
      <c r="J57" s="39"/>
      <c r="K57" s="34">
        <v>2</v>
      </c>
      <c r="L57" s="42" t="str">
        <f t="shared" si="29"/>
        <v/>
      </c>
      <c r="N57" s="39"/>
      <c r="O57" s="34">
        <v>2</v>
      </c>
      <c r="P57" s="42" t="str">
        <f t="shared" si="30"/>
        <v/>
      </c>
      <c r="R57" s="39"/>
      <c r="S57" s="34">
        <v>2</v>
      </c>
      <c r="T57" s="42" t="str">
        <f t="shared" si="31"/>
        <v/>
      </c>
      <c r="V57" s="39"/>
      <c r="W57" s="34">
        <v>2</v>
      </c>
      <c r="X57" s="42" t="str">
        <f t="shared" si="32"/>
        <v/>
      </c>
      <c r="Z57" s="39"/>
      <c r="AA57" s="34">
        <v>2</v>
      </c>
      <c r="AB57" s="42" t="str">
        <f t="shared" si="33"/>
        <v/>
      </c>
      <c r="AD57" s="39"/>
      <c r="AE57" s="34">
        <v>2</v>
      </c>
      <c r="AF57" s="42" t="str">
        <f t="shared" si="34"/>
        <v/>
      </c>
      <c r="AH57" s="39"/>
      <c r="AI57" s="34">
        <v>2</v>
      </c>
      <c r="AJ57" s="42" t="str">
        <f t="shared" si="35"/>
        <v/>
      </c>
    </row>
    <row r="58" spans="2:36">
      <c r="B58" s="38"/>
      <c r="C58" s="35">
        <v>1</v>
      </c>
      <c r="D58" s="42" t="str">
        <f t="shared" si="27"/>
        <v/>
      </c>
      <c r="F58" s="38"/>
      <c r="G58" s="35">
        <v>1</v>
      </c>
      <c r="H58" s="42" t="str">
        <f t="shared" si="28"/>
        <v/>
      </c>
      <c r="J58" s="38"/>
      <c r="K58" s="35">
        <v>1</v>
      </c>
      <c r="L58" s="42" t="str">
        <f t="shared" si="29"/>
        <v/>
      </c>
      <c r="N58" s="38"/>
      <c r="O58" s="35">
        <v>1</v>
      </c>
      <c r="P58" s="42" t="str">
        <f t="shared" si="30"/>
        <v/>
      </c>
      <c r="R58" s="38"/>
      <c r="S58" s="35">
        <v>1</v>
      </c>
      <c r="T58" s="42" t="str">
        <f t="shared" si="31"/>
        <v/>
      </c>
      <c r="V58" s="38"/>
      <c r="W58" s="35">
        <v>1</v>
      </c>
      <c r="X58" s="42" t="str">
        <f t="shared" si="32"/>
        <v/>
      </c>
      <c r="Z58" s="38"/>
      <c r="AA58" s="35">
        <v>1</v>
      </c>
      <c r="AB58" s="42" t="str">
        <f t="shared" si="33"/>
        <v/>
      </c>
      <c r="AD58" s="38"/>
      <c r="AE58" s="35">
        <v>1</v>
      </c>
      <c r="AF58" s="42" t="str">
        <f t="shared" si="34"/>
        <v/>
      </c>
      <c r="AH58" s="38"/>
      <c r="AI58" s="35">
        <v>1</v>
      </c>
      <c r="AJ58" s="42" t="str">
        <f t="shared" si="35"/>
        <v/>
      </c>
    </row>
    <row r="59" spans="2:36" ht="13.5" thickBot="1">
      <c r="B59" s="40"/>
      <c r="C59" s="44">
        <v>0</v>
      </c>
      <c r="D59" s="50" t="str">
        <f t="shared" si="27"/>
        <v/>
      </c>
      <c r="F59" s="40"/>
      <c r="G59" s="44">
        <v>0</v>
      </c>
      <c r="H59" s="50" t="str">
        <f t="shared" si="28"/>
        <v/>
      </c>
      <c r="J59" s="40"/>
      <c r="K59" s="44">
        <v>0</v>
      </c>
      <c r="L59" s="50" t="str">
        <f t="shared" si="29"/>
        <v/>
      </c>
      <c r="N59" s="40"/>
      <c r="O59" s="44">
        <v>0</v>
      </c>
      <c r="P59" s="50" t="str">
        <f t="shared" si="30"/>
        <v/>
      </c>
      <c r="R59" s="40"/>
      <c r="S59" s="44">
        <v>0</v>
      </c>
      <c r="T59" s="50" t="str">
        <f t="shared" si="31"/>
        <v/>
      </c>
      <c r="V59" s="40"/>
      <c r="W59" s="44">
        <v>0</v>
      </c>
      <c r="X59" s="50" t="str">
        <f t="shared" si="32"/>
        <v/>
      </c>
      <c r="Z59" s="40"/>
      <c r="AA59" s="44">
        <v>0</v>
      </c>
      <c r="AB59" s="50" t="str">
        <f t="shared" si="33"/>
        <v/>
      </c>
      <c r="AD59" s="40"/>
      <c r="AE59" s="44">
        <v>0</v>
      </c>
      <c r="AF59" s="50" t="str">
        <f t="shared" si="34"/>
        <v/>
      </c>
      <c r="AH59" s="40"/>
      <c r="AI59" s="44">
        <v>0</v>
      </c>
      <c r="AJ59" s="50" t="str">
        <f t="shared" si="35"/>
        <v/>
      </c>
    </row>
    <row r="60" spans="2:36" ht="13.5" thickBot="1">
      <c r="B60" s="49">
        <f>SUM(B49:B59)</f>
        <v>0</v>
      </c>
      <c r="C60" s="43"/>
      <c r="D60" s="48">
        <f>SUM(D49:D59)</f>
        <v>0</v>
      </c>
      <c r="F60" s="49">
        <f>SUM(F49:F59)</f>
        <v>0</v>
      </c>
      <c r="G60" s="43"/>
      <c r="H60" s="48">
        <f>SUM(H49:H59)</f>
        <v>0</v>
      </c>
      <c r="J60" s="49">
        <f>SUM(J49:J59)</f>
        <v>0</v>
      </c>
      <c r="K60" s="43"/>
      <c r="L60" s="48">
        <f>SUM(L49:L59)</f>
        <v>0</v>
      </c>
      <c r="N60" s="49">
        <f>SUM(N49:N59)</f>
        <v>0</v>
      </c>
      <c r="O60" s="43"/>
      <c r="P60" s="48">
        <f>SUM(P49:P59)</f>
        <v>0</v>
      </c>
      <c r="R60" s="49">
        <f>SUM(R49:R59)</f>
        <v>0</v>
      </c>
      <c r="S60" s="43"/>
      <c r="T60" s="48">
        <f>SUM(T49:T59)</f>
        <v>0</v>
      </c>
      <c r="V60" s="49">
        <f>SUM(V49:V59)</f>
        <v>0</v>
      </c>
      <c r="W60" s="43"/>
      <c r="X60" s="48">
        <f>SUM(X49:X59)</f>
        <v>0</v>
      </c>
      <c r="Z60" s="49">
        <f>SUM(Z49:Z59)</f>
        <v>0</v>
      </c>
      <c r="AA60" s="43"/>
      <c r="AB60" s="48">
        <f>SUM(AB49:AB59)</f>
        <v>0</v>
      </c>
      <c r="AD60" s="49">
        <f>SUM(AD49:AD59)</f>
        <v>0</v>
      </c>
      <c r="AE60" s="43"/>
      <c r="AF60" s="48">
        <f>SUM(AF49:AF59)</f>
        <v>0</v>
      </c>
      <c r="AH60" s="49">
        <f>SUM(AH49:AH59)</f>
        <v>0</v>
      </c>
      <c r="AI60" s="43"/>
      <c r="AJ60" s="48">
        <f>SUM(AJ49:AJ59)</f>
        <v>0</v>
      </c>
    </row>
    <row r="61" spans="2:36" ht="13.5" thickBot="1">
      <c r="B61" s="211" t="s">
        <v>10</v>
      </c>
      <c r="C61" s="212"/>
      <c r="D61" s="51">
        <f>SUM(D60+D47)</f>
        <v>0</v>
      </c>
      <c r="F61" s="211" t="s">
        <v>10</v>
      </c>
      <c r="G61" s="212"/>
      <c r="H61" s="51">
        <f>SUM(H60+H47)</f>
        <v>0</v>
      </c>
      <c r="J61" s="211" t="s">
        <v>10</v>
      </c>
      <c r="K61" s="212"/>
      <c r="L61" s="51">
        <f>SUM(L60+L47)</f>
        <v>0</v>
      </c>
      <c r="N61" s="211" t="s">
        <v>10</v>
      </c>
      <c r="O61" s="212"/>
      <c r="P61" s="51">
        <f>SUM(P60+P47)</f>
        <v>0</v>
      </c>
      <c r="R61" s="211" t="s">
        <v>10</v>
      </c>
      <c r="S61" s="212"/>
      <c r="T61" s="51">
        <f>SUM(T60+T47)</f>
        <v>0</v>
      </c>
      <c r="V61" s="211" t="s">
        <v>10</v>
      </c>
      <c r="W61" s="212"/>
      <c r="X61" s="51">
        <f>SUM(+X47)</f>
        <v>0</v>
      </c>
      <c r="Z61" s="211" t="s">
        <v>10</v>
      </c>
      <c r="AA61" s="212"/>
      <c r="AB61" s="51">
        <f>SUM(AB60+AB47)</f>
        <v>0</v>
      </c>
      <c r="AD61" s="211" t="s">
        <v>10</v>
      </c>
      <c r="AE61" s="212"/>
      <c r="AF61" s="51">
        <f>SUM(AF60+AF47)</f>
        <v>142</v>
      </c>
      <c r="AH61" s="211" t="s">
        <v>10</v>
      </c>
      <c r="AI61" s="212"/>
      <c r="AJ61" s="51">
        <f>SUM(+AJ47)</f>
        <v>0</v>
      </c>
    </row>
    <row r="62" spans="2:36">
      <c r="C62"/>
    </row>
    <row r="63" spans="2:36" ht="13.5" thickBot="1">
      <c r="C63"/>
    </row>
    <row r="64" spans="2:36" ht="13.5" thickBot="1">
      <c r="B64" s="211" t="s">
        <v>37</v>
      </c>
      <c r="C64" s="213"/>
      <c r="D64" s="212"/>
      <c r="F64" s="211" t="s">
        <v>37</v>
      </c>
      <c r="G64" s="213"/>
      <c r="H64" s="212"/>
      <c r="J64" s="211" t="s">
        <v>37</v>
      </c>
      <c r="K64" s="213"/>
      <c r="L64" s="212"/>
      <c r="N64" s="211" t="s">
        <v>37</v>
      </c>
      <c r="O64" s="213"/>
      <c r="P64" s="212"/>
      <c r="R64" s="211" t="s">
        <v>37</v>
      </c>
      <c r="S64" s="213"/>
      <c r="T64" s="212"/>
      <c r="V64" s="211" t="s">
        <v>37</v>
      </c>
      <c r="W64" s="213"/>
      <c r="X64" s="212"/>
      <c r="Z64" s="211" t="s">
        <v>37</v>
      </c>
      <c r="AA64" s="213"/>
      <c r="AB64" s="212"/>
      <c r="AD64" s="211" t="s">
        <v>37</v>
      </c>
      <c r="AE64" s="213"/>
      <c r="AF64" s="212"/>
      <c r="AH64" s="211" t="s">
        <v>37</v>
      </c>
      <c r="AI64" s="213"/>
      <c r="AJ64" s="212"/>
    </row>
    <row r="65" spans="2:36" ht="13.5" thickBot="1">
      <c r="B65" s="211" t="s">
        <v>27</v>
      </c>
      <c r="C65" s="213"/>
      <c r="D65" s="212"/>
      <c r="F65" s="211" t="s">
        <v>28</v>
      </c>
      <c r="G65" s="213"/>
      <c r="H65" s="212"/>
      <c r="J65" s="211" t="s">
        <v>29</v>
      </c>
      <c r="K65" s="213"/>
      <c r="L65" s="212"/>
      <c r="N65" s="211" t="s">
        <v>31</v>
      </c>
      <c r="O65" s="213"/>
      <c r="P65" s="212"/>
      <c r="R65" s="211" t="s">
        <v>34</v>
      </c>
      <c r="S65" s="213"/>
      <c r="T65" s="212"/>
      <c r="V65" s="211" t="s">
        <v>36</v>
      </c>
      <c r="W65" s="213"/>
      <c r="X65" s="212"/>
      <c r="Z65" s="211" t="s">
        <v>120</v>
      </c>
      <c r="AA65" s="213"/>
      <c r="AB65" s="212"/>
      <c r="AD65" s="211" t="s">
        <v>53</v>
      </c>
      <c r="AE65" s="213"/>
      <c r="AF65" s="212"/>
      <c r="AH65" s="211"/>
      <c r="AI65" s="213"/>
      <c r="AJ65" s="212"/>
    </row>
    <row r="66" spans="2:36">
      <c r="B66" s="36" t="s">
        <v>38</v>
      </c>
      <c r="C66" s="37" t="s">
        <v>39</v>
      </c>
      <c r="D66" s="41" t="s">
        <v>40</v>
      </c>
      <c r="F66" s="36" t="s">
        <v>38</v>
      </c>
      <c r="G66" s="37" t="s">
        <v>39</v>
      </c>
      <c r="H66" s="41" t="s">
        <v>40</v>
      </c>
      <c r="J66" s="36" t="s">
        <v>38</v>
      </c>
      <c r="K66" s="37" t="s">
        <v>39</v>
      </c>
      <c r="L66" s="41" t="s">
        <v>40</v>
      </c>
      <c r="N66" s="36" t="s">
        <v>38</v>
      </c>
      <c r="O66" s="37" t="s">
        <v>39</v>
      </c>
      <c r="P66" s="41" t="s">
        <v>40</v>
      </c>
      <c r="R66" s="36" t="s">
        <v>38</v>
      </c>
      <c r="S66" s="37" t="s">
        <v>39</v>
      </c>
      <c r="T66" s="41" t="s">
        <v>40</v>
      </c>
      <c r="V66" s="36" t="s">
        <v>38</v>
      </c>
      <c r="W66" s="37" t="s">
        <v>39</v>
      </c>
      <c r="X66" s="41" t="s">
        <v>40</v>
      </c>
      <c r="Z66" s="36" t="s">
        <v>38</v>
      </c>
      <c r="AA66" s="37" t="s">
        <v>39</v>
      </c>
      <c r="AB66" s="41" t="s">
        <v>40</v>
      </c>
      <c r="AD66" s="36" t="s">
        <v>38</v>
      </c>
      <c r="AE66" s="37" t="s">
        <v>39</v>
      </c>
      <c r="AF66" s="41" t="s">
        <v>40</v>
      </c>
      <c r="AH66" s="36" t="s">
        <v>38</v>
      </c>
      <c r="AI66" s="37" t="s">
        <v>39</v>
      </c>
      <c r="AJ66" s="41" t="s">
        <v>40</v>
      </c>
    </row>
    <row r="67" spans="2:36">
      <c r="B67" s="47"/>
      <c r="C67" s="46">
        <v>10</v>
      </c>
      <c r="D67" s="45" t="str">
        <f>IF(B67="","",B67*C67)</f>
        <v/>
      </c>
      <c r="F67" s="47"/>
      <c r="G67" s="46">
        <v>10</v>
      </c>
      <c r="H67" s="45" t="str">
        <f>IF(F67="","",F67*G67)</f>
        <v/>
      </c>
      <c r="J67" s="47"/>
      <c r="K67" s="46">
        <v>10</v>
      </c>
      <c r="L67" s="45" t="str">
        <f>IF(J67="","",J67*K67)</f>
        <v/>
      </c>
      <c r="N67" s="47"/>
      <c r="O67" s="46">
        <v>10</v>
      </c>
      <c r="P67" s="45" t="str">
        <f>IF(N67="","",N67*O67)</f>
        <v/>
      </c>
      <c r="R67" s="47"/>
      <c r="S67" s="46">
        <v>10</v>
      </c>
      <c r="T67" s="45" t="str">
        <f>IF(R67="","",R67*S67)</f>
        <v/>
      </c>
      <c r="V67" s="47"/>
      <c r="W67" s="46">
        <v>10</v>
      </c>
      <c r="X67" s="45" t="str">
        <f>IF(V67="","",V67*W67)</f>
        <v/>
      </c>
      <c r="Z67" s="47"/>
      <c r="AA67" s="46">
        <v>10</v>
      </c>
      <c r="AB67" s="45" t="str">
        <f>IF(Z67="","",Z67*AA67)</f>
        <v/>
      </c>
      <c r="AD67" s="47"/>
      <c r="AE67" s="46">
        <v>10</v>
      </c>
      <c r="AF67" s="45" t="str">
        <f>IF(AD67="","",AD67*AE67)</f>
        <v/>
      </c>
      <c r="AH67" s="47"/>
      <c r="AI67" s="46">
        <v>10</v>
      </c>
      <c r="AJ67" s="45" t="str">
        <f>IF(AH67="","",AH67*AI67)</f>
        <v/>
      </c>
    </row>
    <row r="68" spans="2:36">
      <c r="B68" s="38"/>
      <c r="C68" s="35">
        <v>9</v>
      </c>
      <c r="D68" s="42" t="str">
        <f t="shared" ref="D68:D77" si="36">IF(B68="","",B68*C68)</f>
        <v/>
      </c>
      <c r="F68" s="38"/>
      <c r="G68" s="35">
        <v>9</v>
      </c>
      <c r="H68" s="42" t="str">
        <f t="shared" ref="H68:H77" si="37">IF(F68="","",F68*G68)</f>
        <v/>
      </c>
      <c r="J68" s="38"/>
      <c r="K68" s="35">
        <v>9</v>
      </c>
      <c r="L68" s="42" t="str">
        <f t="shared" ref="L68:L77" si="38">IF(J68="","",J68*K68)</f>
        <v/>
      </c>
      <c r="N68" s="38"/>
      <c r="O68" s="35">
        <v>9</v>
      </c>
      <c r="P68" s="42" t="str">
        <f t="shared" ref="P68:P77" si="39">IF(N68="","",N68*O68)</f>
        <v/>
      </c>
      <c r="R68" s="38"/>
      <c r="S68" s="35">
        <v>9</v>
      </c>
      <c r="T68" s="42" t="str">
        <f t="shared" ref="T68:T77" si="40">IF(R68="","",R68*S68)</f>
        <v/>
      </c>
      <c r="V68" s="38"/>
      <c r="W68" s="35">
        <v>9</v>
      </c>
      <c r="X68" s="42" t="str">
        <f t="shared" ref="X68:X77" si="41">IF(V68="","",V68*W68)</f>
        <v/>
      </c>
      <c r="Z68" s="38"/>
      <c r="AA68" s="35">
        <v>9</v>
      </c>
      <c r="AB68" s="42" t="str">
        <f t="shared" ref="AB68:AB77" si="42">IF(Z68="","",Z68*AA68)</f>
        <v/>
      </c>
      <c r="AD68" s="38"/>
      <c r="AE68" s="35">
        <v>9</v>
      </c>
      <c r="AF68" s="42" t="str">
        <f t="shared" ref="AF68:AF77" si="43">IF(AD68="","",AD68*AE68)</f>
        <v/>
      </c>
      <c r="AH68" s="38"/>
      <c r="AI68" s="35">
        <v>9</v>
      </c>
      <c r="AJ68" s="42" t="str">
        <f t="shared" ref="AJ68:AJ77" si="44">IF(AH68="","",AH68*AI68)</f>
        <v/>
      </c>
    </row>
    <row r="69" spans="2:36">
      <c r="B69" s="38"/>
      <c r="C69" s="35">
        <v>8</v>
      </c>
      <c r="D69" s="42" t="str">
        <f t="shared" si="36"/>
        <v/>
      </c>
      <c r="F69" s="38"/>
      <c r="G69" s="35">
        <v>8</v>
      </c>
      <c r="H69" s="42" t="str">
        <f t="shared" si="37"/>
        <v/>
      </c>
      <c r="J69" s="38"/>
      <c r="K69" s="35">
        <v>8</v>
      </c>
      <c r="L69" s="42" t="str">
        <f t="shared" si="38"/>
        <v/>
      </c>
      <c r="N69" s="38"/>
      <c r="O69" s="35">
        <v>8</v>
      </c>
      <c r="P69" s="42" t="str">
        <f t="shared" si="39"/>
        <v/>
      </c>
      <c r="R69" s="38"/>
      <c r="S69" s="35">
        <v>8</v>
      </c>
      <c r="T69" s="42" t="str">
        <f t="shared" si="40"/>
        <v/>
      </c>
      <c r="V69" s="38"/>
      <c r="W69" s="35">
        <v>8</v>
      </c>
      <c r="X69" s="42" t="str">
        <f t="shared" si="41"/>
        <v/>
      </c>
      <c r="Z69" s="38"/>
      <c r="AA69" s="35">
        <v>8</v>
      </c>
      <c r="AB69" s="42" t="str">
        <f t="shared" si="42"/>
        <v/>
      </c>
      <c r="AD69" s="38"/>
      <c r="AE69" s="35">
        <v>8</v>
      </c>
      <c r="AF69" s="42" t="str">
        <f t="shared" si="43"/>
        <v/>
      </c>
      <c r="AH69" s="38"/>
      <c r="AI69" s="35">
        <v>8</v>
      </c>
      <c r="AJ69" s="42" t="str">
        <f t="shared" si="44"/>
        <v/>
      </c>
    </row>
    <row r="70" spans="2:36">
      <c r="B70" s="38"/>
      <c r="C70" s="35">
        <v>7</v>
      </c>
      <c r="D70" s="42" t="str">
        <f t="shared" si="36"/>
        <v/>
      </c>
      <c r="F70" s="38"/>
      <c r="G70" s="35">
        <v>7</v>
      </c>
      <c r="H70" s="42" t="str">
        <f t="shared" si="37"/>
        <v/>
      </c>
      <c r="J70" s="38"/>
      <c r="K70" s="35">
        <v>7</v>
      </c>
      <c r="L70" s="42" t="str">
        <f t="shared" si="38"/>
        <v/>
      </c>
      <c r="N70" s="38"/>
      <c r="O70" s="35">
        <v>7</v>
      </c>
      <c r="P70" s="42" t="str">
        <f t="shared" si="39"/>
        <v/>
      </c>
      <c r="R70" s="38"/>
      <c r="S70" s="35">
        <v>7</v>
      </c>
      <c r="T70" s="42" t="str">
        <f t="shared" si="40"/>
        <v/>
      </c>
      <c r="V70" s="38"/>
      <c r="W70" s="35">
        <v>7</v>
      </c>
      <c r="X70" s="42" t="str">
        <f t="shared" si="41"/>
        <v/>
      </c>
      <c r="Z70" s="38"/>
      <c r="AA70" s="35">
        <v>7</v>
      </c>
      <c r="AB70" s="42" t="str">
        <f t="shared" si="42"/>
        <v/>
      </c>
      <c r="AD70" s="38"/>
      <c r="AE70" s="35">
        <v>7</v>
      </c>
      <c r="AF70" s="42" t="str">
        <f t="shared" si="43"/>
        <v/>
      </c>
      <c r="AH70" s="38"/>
      <c r="AI70" s="35">
        <v>7</v>
      </c>
      <c r="AJ70" s="42" t="str">
        <f t="shared" si="44"/>
        <v/>
      </c>
    </row>
    <row r="71" spans="2:36">
      <c r="B71" s="39"/>
      <c r="C71" s="34">
        <v>6</v>
      </c>
      <c r="D71" s="42" t="str">
        <f t="shared" si="36"/>
        <v/>
      </c>
      <c r="F71" s="39"/>
      <c r="G71" s="34">
        <v>6</v>
      </c>
      <c r="H71" s="42" t="str">
        <f t="shared" si="37"/>
        <v/>
      </c>
      <c r="J71" s="39"/>
      <c r="K71" s="34">
        <v>6</v>
      </c>
      <c r="L71" s="42" t="str">
        <f t="shared" si="38"/>
        <v/>
      </c>
      <c r="N71" s="39"/>
      <c r="O71" s="34">
        <v>6</v>
      </c>
      <c r="P71" s="42" t="str">
        <f t="shared" si="39"/>
        <v/>
      </c>
      <c r="R71" s="39"/>
      <c r="S71" s="34">
        <v>6</v>
      </c>
      <c r="T71" s="42" t="str">
        <f t="shared" si="40"/>
        <v/>
      </c>
      <c r="V71" s="39"/>
      <c r="W71" s="34">
        <v>6</v>
      </c>
      <c r="X71" s="42" t="str">
        <f t="shared" si="41"/>
        <v/>
      </c>
      <c r="Z71" s="39"/>
      <c r="AA71" s="34">
        <v>6</v>
      </c>
      <c r="AB71" s="42" t="str">
        <f t="shared" si="42"/>
        <v/>
      </c>
      <c r="AD71" s="39"/>
      <c r="AE71" s="34">
        <v>6</v>
      </c>
      <c r="AF71" s="42" t="str">
        <f t="shared" si="43"/>
        <v/>
      </c>
      <c r="AH71" s="39"/>
      <c r="AI71" s="34">
        <v>6</v>
      </c>
      <c r="AJ71" s="42" t="str">
        <f t="shared" si="44"/>
        <v/>
      </c>
    </row>
    <row r="72" spans="2:36">
      <c r="B72" s="38"/>
      <c r="C72" s="35">
        <v>5</v>
      </c>
      <c r="D72" s="42" t="str">
        <f t="shared" si="36"/>
        <v/>
      </c>
      <c r="F72" s="38"/>
      <c r="G72" s="35">
        <v>5</v>
      </c>
      <c r="H72" s="42" t="str">
        <f t="shared" si="37"/>
        <v/>
      </c>
      <c r="J72" s="38"/>
      <c r="K72" s="35">
        <v>5</v>
      </c>
      <c r="L72" s="42" t="str">
        <f t="shared" si="38"/>
        <v/>
      </c>
      <c r="N72" s="38"/>
      <c r="O72" s="35">
        <v>5</v>
      </c>
      <c r="P72" s="42" t="str">
        <f t="shared" si="39"/>
        <v/>
      </c>
      <c r="R72" s="38"/>
      <c r="S72" s="35">
        <v>5</v>
      </c>
      <c r="T72" s="42" t="str">
        <f t="shared" si="40"/>
        <v/>
      </c>
      <c r="V72" s="38"/>
      <c r="W72" s="35">
        <v>5</v>
      </c>
      <c r="X72" s="42" t="str">
        <f t="shared" si="41"/>
        <v/>
      </c>
      <c r="Z72" s="38"/>
      <c r="AA72" s="35">
        <v>5</v>
      </c>
      <c r="AB72" s="42" t="str">
        <f t="shared" si="42"/>
        <v/>
      </c>
      <c r="AD72" s="38"/>
      <c r="AE72" s="35">
        <v>5</v>
      </c>
      <c r="AF72" s="42" t="str">
        <f t="shared" si="43"/>
        <v/>
      </c>
      <c r="AH72" s="38"/>
      <c r="AI72" s="35">
        <v>5</v>
      </c>
      <c r="AJ72" s="42" t="str">
        <f t="shared" si="44"/>
        <v/>
      </c>
    </row>
    <row r="73" spans="2:36">
      <c r="B73" s="39"/>
      <c r="C73" s="34">
        <v>4</v>
      </c>
      <c r="D73" s="42" t="str">
        <f t="shared" si="36"/>
        <v/>
      </c>
      <c r="F73" s="39"/>
      <c r="G73" s="34">
        <v>4</v>
      </c>
      <c r="H73" s="42" t="str">
        <f t="shared" si="37"/>
        <v/>
      </c>
      <c r="J73" s="39"/>
      <c r="K73" s="34">
        <v>4</v>
      </c>
      <c r="L73" s="42" t="str">
        <f t="shared" si="38"/>
        <v/>
      </c>
      <c r="N73" s="39"/>
      <c r="O73" s="34">
        <v>4</v>
      </c>
      <c r="P73" s="42" t="str">
        <f t="shared" si="39"/>
        <v/>
      </c>
      <c r="R73" s="39"/>
      <c r="S73" s="34">
        <v>4</v>
      </c>
      <c r="T73" s="42" t="str">
        <f t="shared" si="40"/>
        <v/>
      </c>
      <c r="V73" s="39"/>
      <c r="W73" s="34">
        <v>4</v>
      </c>
      <c r="X73" s="42" t="str">
        <f t="shared" si="41"/>
        <v/>
      </c>
      <c r="Z73" s="39"/>
      <c r="AA73" s="34">
        <v>4</v>
      </c>
      <c r="AB73" s="42" t="str">
        <f t="shared" si="42"/>
        <v/>
      </c>
      <c r="AD73" s="39"/>
      <c r="AE73" s="34">
        <v>4</v>
      </c>
      <c r="AF73" s="42" t="str">
        <f t="shared" si="43"/>
        <v/>
      </c>
      <c r="AH73" s="39"/>
      <c r="AI73" s="34">
        <v>4</v>
      </c>
      <c r="AJ73" s="42" t="str">
        <f t="shared" si="44"/>
        <v/>
      </c>
    </row>
    <row r="74" spans="2:36">
      <c r="B74" s="38"/>
      <c r="C74" s="35">
        <v>3</v>
      </c>
      <c r="D74" s="42" t="str">
        <f t="shared" si="36"/>
        <v/>
      </c>
      <c r="F74" s="38"/>
      <c r="G74" s="35">
        <v>3</v>
      </c>
      <c r="H74" s="42" t="str">
        <f t="shared" si="37"/>
        <v/>
      </c>
      <c r="J74" s="38"/>
      <c r="K74" s="35">
        <v>3</v>
      </c>
      <c r="L74" s="42" t="str">
        <f t="shared" si="38"/>
        <v/>
      </c>
      <c r="N74" s="38"/>
      <c r="O74" s="35">
        <v>3</v>
      </c>
      <c r="P74" s="42" t="str">
        <f t="shared" si="39"/>
        <v/>
      </c>
      <c r="R74" s="38"/>
      <c r="S74" s="35">
        <v>3</v>
      </c>
      <c r="T74" s="42" t="str">
        <f t="shared" si="40"/>
        <v/>
      </c>
      <c r="V74" s="38"/>
      <c r="W74" s="35">
        <v>3</v>
      </c>
      <c r="X74" s="42" t="str">
        <f t="shared" si="41"/>
        <v/>
      </c>
      <c r="Z74" s="38"/>
      <c r="AA74" s="35">
        <v>3</v>
      </c>
      <c r="AB74" s="42" t="str">
        <f t="shared" si="42"/>
        <v/>
      </c>
      <c r="AD74" s="38"/>
      <c r="AE74" s="35">
        <v>3</v>
      </c>
      <c r="AF74" s="42" t="str">
        <f t="shared" si="43"/>
        <v/>
      </c>
      <c r="AH74" s="38"/>
      <c r="AI74" s="35">
        <v>3</v>
      </c>
      <c r="AJ74" s="42" t="str">
        <f t="shared" si="44"/>
        <v/>
      </c>
    </row>
    <row r="75" spans="2:36">
      <c r="B75" s="39"/>
      <c r="C75" s="34">
        <v>2</v>
      </c>
      <c r="D75" s="42" t="str">
        <f t="shared" si="36"/>
        <v/>
      </c>
      <c r="F75" s="39"/>
      <c r="G75" s="34">
        <v>2</v>
      </c>
      <c r="H75" s="42" t="str">
        <f t="shared" si="37"/>
        <v/>
      </c>
      <c r="J75" s="39"/>
      <c r="K75" s="34">
        <v>2</v>
      </c>
      <c r="L75" s="42" t="str">
        <f t="shared" si="38"/>
        <v/>
      </c>
      <c r="N75" s="39"/>
      <c r="O75" s="34">
        <v>2</v>
      </c>
      <c r="P75" s="42" t="str">
        <f t="shared" si="39"/>
        <v/>
      </c>
      <c r="R75" s="39"/>
      <c r="S75" s="34">
        <v>2</v>
      </c>
      <c r="T75" s="42" t="str">
        <f t="shared" si="40"/>
        <v/>
      </c>
      <c r="V75" s="39"/>
      <c r="W75" s="34">
        <v>2</v>
      </c>
      <c r="X75" s="42" t="str">
        <f t="shared" si="41"/>
        <v/>
      </c>
      <c r="Z75" s="39"/>
      <c r="AA75" s="34">
        <v>2</v>
      </c>
      <c r="AB75" s="42" t="str">
        <f t="shared" si="42"/>
        <v/>
      </c>
      <c r="AD75" s="39"/>
      <c r="AE75" s="34">
        <v>2</v>
      </c>
      <c r="AF75" s="42" t="str">
        <f t="shared" si="43"/>
        <v/>
      </c>
      <c r="AH75" s="39"/>
      <c r="AI75" s="34">
        <v>2</v>
      </c>
      <c r="AJ75" s="42" t="str">
        <f t="shared" si="44"/>
        <v/>
      </c>
    </row>
    <row r="76" spans="2:36">
      <c r="B76" s="38"/>
      <c r="C76" s="35">
        <v>1</v>
      </c>
      <c r="D76" s="42" t="str">
        <f t="shared" si="36"/>
        <v/>
      </c>
      <c r="F76" s="38"/>
      <c r="G76" s="35">
        <v>1</v>
      </c>
      <c r="H76" s="42" t="str">
        <f t="shared" si="37"/>
        <v/>
      </c>
      <c r="J76" s="38"/>
      <c r="K76" s="35">
        <v>1</v>
      </c>
      <c r="L76" s="42" t="str">
        <f t="shared" si="38"/>
        <v/>
      </c>
      <c r="N76" s="38"/>
      <c r="O76" s="35">
        <v>1</v>
      </c>
      <c r="P76" s="42" t="str">
        <f t="shared" si="39"/>
        <v/>
      </c>
      <c r="R76" s="38"/>
      <c r="S76" s="35">
        <v>1</v>
      </c>
      <c r="T76" s="42" t="str">
        <f t="shared" si="40"/>
        <v/>
      </c>
      <c r="V76" s="38"/>
      <c r="W76" s="35">
        <v>1</v>
      </c>
      <c r="X76" s="42" t="str">
        <f t="shared" si="41"/>
        <v/>
      </c>
      <c r="Z76" s="38"/>
      <c r="AA76" s="35">
        <v>1</v>
      </c>
      <c r="AB76" s="42" t="str">
        <f t="shared" si="42"/>
        <v/>
      </c>
      <c r="AD76" s="38"/>
      <c r="AE76" s="35">
        <v>1</v>
      </c>
      <c r="AF76" s="42" t="str">
        <f t="shared" si="43"/>
        <v/>
      </c>
      <c r="AH76" s="38"/>
      <c r="AI76" s="35">
        <v>1</v>
      </c>
      <c r="AJ76" s="42" t="str">
        <f t="shared" si="44"/>
        <v/>
      </c>
    </row>
    <row r="77" spans="2:36" ht="13.5" thickBot="1">
      <c r="B77" s="40"/>
      <c r="C77" s="44">
        <v>0</v>
      </c>
      <c r="D77" s="50" t="str">
        <f t="shared" si="36"/>
        <v/>
      </c>
      <c r="F77" s="40"/>
      <c r="G77" s="44">
        <v>0</v>
      </c>
      <c r="H77" s="50" t="str">
        <f t="shared" si="37"/>
        <v/>
      </c>
      <c r="J77" s="40"/>
      <c r="K77" s="44">
        <v>0</v>
      </c>
      <c r="L77" s="50" t="str">
        <f t="shared" si="38"/>
        <v/>
      </c>
      <c r="N77" s="40"/>
      <c r="O77" s="44">
        <v>0</v>
      </c>
      <c r="P77" s="50" t="str">
        <f t="shared" si="39"/>
        <v/>
      </c>
      <c r="R77" s="40"/>
      <c r="S77" s="44">
        <v>0</v>
      </c>
      <c r="T77" s="50" t="str">
        <f t="shared" si="40"/>
        <v/>
      </c>
      <c r="V77" s="40"/>
      <c r="W77" s="44">
        <v>0</v>
      </c>
      <c r="X77" s="50" t="str">
        <f t="shared" si="41"/>
        <v/>
      </c>
      <c r="Z77" s="40"/>
      <c r="AA77" s="44">
        <v>0</v>
      </c>
      <c r="AB77" s="50" t="str">
        <f t="shared" si="42"/>
        <v/>
      </c>
      <c r="AD77" s="40"/>
      <c r="AE77" s="44">
        <v>0</v>
      </c>
      <c r="AF77" s="50" t="str">
        <f t="shared" si="43"/>
        <v/>
      </c>
      <c r="AH77" s="40"/>
      <c r="AI77" s="44">
        <v>0</v>
      </c>
      <c r="AJ77" s="50" t="str">
        <f t="shared" si="44"/>
        <v/>
      </c>
    </row>
    <row r="78" spans="2:36" ht="13.5" thickBot="1">
      <c r="B78" s="49">
        <f>SUM(B67:B77)</f>
        <v>0</v>
      </c>
      <c r="C78" s="43"/>
      <c r="D78" s="48">
        <f>SUM(D67:D77)</f>
        <v>0</v>
      </c>
      <c r="F78" s="49">
        <f>SUM(F67:F77)</f>
        <v>0</v>
      </c>
      <c r="G78" s="43"/>
      <c r="H78" s="48">
        <f>SUM(H67:H77)</f>
        <v>0</v>
      </c>
      <c r="J78" s="49">
        <f>SUM(J67:J77)</f>
        <v>0</v>
      </c>
      <c r="K78" s="43"/>
      <c r="L78" s="48">
        <f>SUM(L67:L77)</f>
        <v>0</v>
      </c>
      <c r="N78" s="49">
        <f>SUM(N67:N77)</f>
        <v>0</v>
      </c>
      <c r="O78" s="43"/>
      <c r="P78" s="48">
        <f>SUM(P67:P77)</f>
        <v>0</v>
      </c>
      <c r="R78" s="49">
        <f>SUM(R67:R77)</f>
        <v>0</v>
      </c>
      <c r="S78" s="43"/>
      <c r="T78" s="48">
        <f>SUM(T67:T77)</f>
        <v>0</v>
      </c>
      <c r="V78" s="49">
        <f>SUM(V67:V77)</f>
        <v>0</v>
      </c>
      <c r="W78" s="43"/>
      <c r="X78" s="48">
        <f>SUM(X67:X77)</f>
        <v>0</v>
      </c>
      <c r="Z78" s="49">
        <f>SUM(Z67:Z77)</f>
        <v>0</v>
      </c>
      <c r="AA78" s="43"/>
      <c r="AB78" s="48">
        <f>SUM(AB67:AB77)</f>
        <v>0</v>
      </c>
      <c r="AD78" s="49">
        <f>SUM(AD67:AD77)</f>
        <v>0</v>
      </c>
      <c r="AE78" s="43"/>
      <c r="AF78" s="48">
        <f>SUM(AF67:AF77)</f>
        <v>0</v>
      </c>
      <c r="AH78" s="49">
        <f>SUM(AH67:AH77)</f>
        <v>0</v>
      </c>
      <c r="AI78" s="43"/>
      <c r="AJ78" s="48">
        <f>SUM(AJ67:AJ77)</f>
        <v>0</v>
      </c>
    </row>
    <row r="79" spans="2:36">
      <c r="B79" s="36" t="s">
        <v>38</v>
      </c>
      <c r="C79" s="37" t="s">
        <v>39</v>
      </c>
      <c r="D79" s="41" t="s">
        <v>41</v>
      </c>
      <c r="F79" s="36" t="s">
        <v>38</v>
      </c>
      <c r="G79" s="37" t="s">
        <v>39</v>
      </c>
      <c r="H79" s="41" t="s">
        <v>41</v>
      </c>
      <c r="J79" s="36" t="s">
        <v>38</v>
      </c>
      <c r="K79" s="37" t="s">
        <v>39</v>
      </c>
      <c r="L79" s="41" t="s">
        <v>41</v>
      </c>
      <c r="N79" s="36" t="s">
        <v>38</v>
      </c>
      <c r="O79" s="37" t="s">
        <v>39</v>
      </c>
      <c r="P79" s="41" t="s">
        <v>41</v>
      </c>
      <c r="R79" s="36" t="s">
        <v>38</v>
      </c>
      <c r="S79" s="37" t="s">
        <v>39</v>
      </c>
      <c r="T79" s="41" t="s">
        <v>41</v>
      </c>
      <c r="V79" s="36" t="s">
        <v>38</v>
      </c>
      <c r="W79" s="37" t="s">
        <v>39</v>
      </c>
      <c r="X79" s="41" t="s">
        <v>41</v>
      </c>
      <c r="Z79" s="36" t="s">
        <v>38</v>
      </c>
      <c r="AA79" s="37" t="s">
        <v>39</v>
      </c>
      <c r="AB79" s="41" t="s">
        <v>41</v>
      </c>
      <c r="AD79" s="36" t="s">
        <v>38</v>
      </c>
      <c r="AE79" s="37" t="s">
        <v>39</v>
      </c>
      <c r="AF79" s="41" t="s">
        <v>41</v>
      </c>
      <c r="AH79" s="36" t="s">
        <v>38</v>
      </c>
      <c r="AI79" s="37" t="s">
        <v>39</v>
      </c>
      <c r="AJ79" s="41" t="s">
        <v>41</v>
      </c>
    </row>
    <row r="80" spans="2:36">
      <c r="B80" s="47"/>
      <c r="C80" s="46">
        <v>10</v>
      </c>
      <c r="D80" s="45" t="str">
        <f>IF(B80="","",B80*C80)</f>
        <v/>
      </c>
      <c r="F80" s="47"/>
      <c r="G80" s="46">
        <v>10</v>
      </c>
      <c r="H80" s="45" t="str">
        <f>IF(F80="","",F80*G80)</f>
        <v/>
      </c>
      <c r="J80" s="47"/>
      <c r="K80" s="46">
        <v>10</v>
      </c>
      <c r="L80" s="45" t="str">
        <f>IF(J80="","",J80*K80)</f>
        <v/>
      </c>
      <c r="N80" s="47"/>
      <c r="O80" s="46">
        <v>10</v>
      </c>
      <c r="P80" s="45" t="str">
        <f>IF(N80="","",N80*O80)</f>
        <v/>
      </c>
      <c r="R80" s="47"/>
      <c r="S80" s="46">
        <v>10</v>
      </c>
      <c r="T80" s="45" t="str">
        <f>IF(R80="","",R80*S80)</f>
        <v/>
      </c>
      <c r="V80" s="47"/>
      <c r="W80" s="46">
        <v>10</v>
      </c>
      <c r="X80" s="45" t="str">
        <f>IF(V80="","",V80*W80)</f>
        <v/>
      </c>
      <c r="Z80" s="47"/>
      <c r="AA80" s="46">
        <v>10</v>
      </c>
      <c r="AB80" s="45" t="str">
        <f>IF(Z80="","",Z80*AA80)</f>
        <v/>
      </c>
      <c r="AD80" s="47"/>
      <c r="AE80" s="46">
        <v>10</v>
      </c>
      <c r="AF80" s="45" t="str">
        <f>IF(AD80="","",AD80*AE80)</f>
        <v/>
      </c>
      <c r="AH80" s="47"/>
      <c r="AI80" s="46">
        <v>10</v>
      </c>
      <c r="AJ80" s="45" t="str">
        <f>IF(AH80="","",AH80*AI80)</f>
        <v/>
      </c>
    </row>
    <row r="81" spans="2:36">
      <c r="B81" s="38"/>
      <c r="C81" s="35">
        <v>9</v>
      </c>
      <c r="D81" s="42" t="str">
        <f t="shared" ref="D81:D90" si="45">IF(B81="","",B81*C81)</f>
        <v/>
      </c>
      <c r="F81" s="38"/>
      <c r="G81" s="35">
        <v>9</v>
      </c>
      <c r="H81" s="42" t="str">
        <f t="shared" ref="H81:H90" si="46">IF(F81="","",F81*G81)</f>
        <v/>
      </c>
      <c r="J81" s="38"/>
      <c r="K81" s="35">
        <v>9</v>
      </c>
      <c r="L81" s="42" t="str">
        <f t="shared" ref="L81:L90" si="47">IF(J81="","",J81*K81)</f>
        <v/>
      </c>
      <c r="N81" s="38"/>
      <c r="O81" s="35">
        <v>9</v>
      </c>
      <c r="P81" s="42" t="str">
        <f t="shared" ref="P81:P90" si="48">IF(N81="","",N81*O81)</f>
        <v/>
      </c>
      <c r="R81" s="38"/>
      <c r="S81" s="35">
        <v>9</v>
      </c>
      <c r="T81" s="42" t="str">
        <f t="shared" ref="T81:T90" si="49">IF(R81="","",R81*S81)</f>
        <v/>
      </c>
      <c r="V81" s="38"/>
      <c r="W81" s="35">
        <v>9</v>
      </c>
      <c r="X81" s="42" t="str">
        <f t="shared" ref="X81:X90" si="50">IF(V81="","",V81*W81)</f>
        <v/>
      </c>
      <c r="Z81" s="38"/>
      <c r="AA81" s="35">
        <v>9</v>
      </c>
      <c r="AB81" s="42" t="str">
        <f t="shared" ref="AB81:AB90" si="51">IF(Z81="","",Z81*AA81)</f>
        <v/>
      </c>
      <c r="AD81" s="38"/>
      <c r="AE81" s="35">
        <v>9</v>
      </c>
      <c r="AF81" s="42" t="str">
        <f t="shared" ref="AF81:AF90" si="52">IF(AD81="","",AD81*AE81)</f>
        <v/>
      </c>
      <c r="AH81" s="38"/>
      <c r="AI81" s="35">
        <v>9</v>
      </c>
      <c r="AJ81" s="42" t="str">
        <f t="shared" ref="AJ81:AJ90" si="53">IF(AH81="","",AH81*AI81)</f>
        <v/>
      </c>
    </row>
    <row r="82" spans="2:36">
      <c r="B82" s="38"/>
      <c r="C82" s="35">
        <v>8</v>
      </c>
      <c r="D82" s="42" t="str">
        <f t="shared" si="45"/>
        <v/>
      </c>
      <c r="F82" s="38"/>
      <c r="G82" s="35">
        <v>8</v>
      </c>
      <c r="H82" s="42" t="str">
        <f t="shared" si="46"/>
        <v/>
      </c>
      <c r="J82" s="38"/>
      <c r="K82" s="35">
        <v>8</v>
      </c>
      <c r="L82" s="42" t="str">
        <f t="shared" si="47"/>
        <v/>
      </c>
      <c r="N82" s="38"/>
      <c r="O82" s="35">
        <v>8</v>
      </c>
      <c r="P82" s="42" t="str">
        <f t="shared" si="48"/>
        <v/>
      </c>
      <c r="R82" s="38"/>
      <c r="S82" s="35">
        <v>8</v>
      </c>
      <c r="T82" s="42" t="str">
        <f t="shared" si="49"/>
        <v/>
      </c>
      <c r="V82" s="38"/>
      <c r="W82" s="35">
        <v>8</v>
      </c>
      <c r="X82" s="42" t="str">
        <f t="shared" si="50"/>
        <v/>
      </c>
      <c r="Z82" s="38"/>
      <c r="AA82" s="35">
        <v>8</v>
      </c>
      <c r="AB82" s="42" t="str">
        <f t="shared" si="51"/>
        <v/>
      </c>
      <c r="AD82" s="38"/>
      <c r="AE82" s="35">
        <v>8</v>
      </c>
      <c r="AF82" s="42" t="str">
        <f t="shared" si="52"/>
        <v/>
      </c>
      <c r="AH82" s="38"/>
      <c r="AI82" s="35">
        <v>8</v>
      </c>
      <c r="AJ82" s="42" t="str">
        <f t="shared" si="53"/>
        <v/>
      </c>
    </row>
    <row r="83" spans="2:36">
      <c r="B83" s="38"/>
      <c r="C83" s="35">
        <v>7</v>
      </c>
      <c r="D83" s="42" t="str">
        <f t="shared" si="45"/>
        <v/>
      </c>
      <c r="F83" s="38"/>
      <c r="G83" s="35">
        <v>7</v>
      </c>
      <c r="H83" s="42" t="str">
        <f t="shared" si="46"/>
        <v/>
      </c>
      <c r="J83" s="38"/>
      <c r="K83" s="35">
        <v>7</v>
      </c>
      <c r="L83" s="42" t="str">
        <f t="shared" si="47"/>
        <v/>
      </c>
      <c r="N83" s="38"/>
      <c r="O83" s="35">
        <v>7</v>
      </c>
      <c r="P83" s="42" t="str">
        <f t="shared" si="48"/>
        <v/>
      </c>
      <c r="R83" s="38"/>
      <c r="S83" s="35">
        <v>7</v>
      </c>
      <c r="T83" s="42" t="str">
        <f t="shared" si="49"/>
        <v/>
      </c>
      <c r="V83" s="38"/>
      <c r="W83" s="35">
        <v>7</v>
      </c>
      <c r="X83" s="42" t="str">
        <f t="shared" si="50"/>
        <v/>
      </c>
      <c r="Z83" s="38"/>
      <c r="AA83" s="35">
        <v>7</v>
      </c>
      <c r="AB83" s="42" t="str">
        <f t="shared" si="51"/>
        <v/>
      </c>
      <c r="AD83" s="38"/>
      <c r="AE83" s="35">
        <v>7</v>
      </c>
      <c r="AF83" s="42" t="str">
        <f t="shared" si="52"/>
        <v/>
      </c>
      <c r="AH83" s="38"/>
      <c r="AI83" s="35">
        <v>7</v>
      </c>
      <c r="AJ83" s="42" t="str">
        <f t="shared" si="53"/>
        <v/>
      </c>
    </row>
    <row r="84" spans="2:36">
      <c r="B84" s="39"/>
      <c r="C84" s="34">
        <v>6</v>
      </c>
      <c r="D84" s="42" t="str">
        <f t="shared" si="45"/>
        <v/>
      </c>
      <c r="F84" s="39"/>
      <c r="G84" s="34">
        <v>6</v>
      </c>
      <c r="H84" s="42" t="str">
        <f t="shared" si="46"/>
        <v/>
      </c>
      <c r="J84" s="39"/>
      <c r="K84" s="34">
        <v>6</v>
      </c>
      <c r="L84" s="42" t="str">
        <f t="shared" si="47"/>
        <v/>
      </c>
      <c r="N84" s="39"/>
      <c r="O84" s="34">
        <v>6</v>
      </c>
      <c r="P84" s="42" t="str">
        <f t="shared" si="48"/>
        <v/>
      </c>
      <c r="R84" s="39"/>
      <c r="S84" s="34">
        <v>6</v>
      </c>
      <c r="T84" s="42" t="str">
        <f t="shared" si="49"/>
        <v/>
      </c>
      <c r="V84" s="39"/>
      <c r="W84" s="34">
        <v>6</v>
      </c>
      <c r="X84" s="42" t="str">
        <f t="shared" si="50"/>
        <v/>
      </c>
      <c r="Z84" s="39"/>
      <c r="AA84" s="34">
        <v>6</v>
      </c>
      <c r="AB84" s="42" t="str">
        <f t="shared" si="51"/>
        <v/>
      </c>
      <c r="AD84" s="39"/>
      <c r="AE84" s="34">
        <v>6</v>
      </c>
      <c r="AF84" s="42" t="str">
        <f t="shared" si="52"/>
        <v/>
      </c>
      <c r="AH84" s="39"/>
      <c r="AI84" s="34">
        <v>6</v>
      </c>
      <c r="AJ84" s="42" t="str">
        <f t="shared" si="53"/>
        <v/>
      </c>
    </row>
    <row r="85" spans="2:36">
      <c r="B85" s="38"/>
      <c r="C85" s="35">
        <v>5</v>
      </c>
      <c r="D85" s="42" t="str">
        <f t="shared" si="45"/>
        <v/>
      </c>
      <c r="F85" s="38"/>
      <c r="G85" s="35">
        <v>5</v>
      </c>
      <c r="H85" s="42" t="str">
        <f t="shared" si="46"/>
        <v/>
      </c>
      <c r="J85" s="38"/>
      <c r="K85" s="35">
        <v>5</v>
      </c>
      <c r="L85" s="42" t="str">
        <f t="shared" si="47"/>
        <v/>
      </c>
      <c r="N85" s="38"/>
      <c r="O85" s="35">
        <v>5</v>
      </c>
      <c r="P85" s="42" t="str">
        <f t="shared" si="48"/>
        <v/>
      </c>
      <c r="R85" s="38"/>
      <c r="S85" s="35">
        <v>5</v>
      </c>
      <c r="T85" s="42" t="str">
        <f t="shared" si="49"/>
        <v/>
      </c>
      <c r="V85" s="38"/>
      <c r="W85" s="35">
        <v>5</v>
      </c>
      <c r="X85" s="42" t="str">
        <f t="shared" si="50"/>
        <v/>
      </c>
      <c r="Z85" s="38"/>
      <c r="AA85" s="35">
        <v>5</v>
      </c>
      <c r="AB85" s="42" t="str">
        <f t="shared" si="51"/>
        <v/>
      </c>
      <c r="AD85" s="38"/>
      <c r="AE85" s="35">
        <v>5</v>
      </c>
      <c r="AF85" s="42" t="str">
        <f t="shared" si="52"/>
        <v/>
      </c>
      <c r="AH85" s="38"/>
      <c r="AI85" s="35">
        <v>5</v>
      </c>
      <c r="AJ85" s="42" t="str">
        <f t="shared" si="53"/>
        <v/>
      </c>
    </row>
    <row r="86" spans="2:36">
      <c r="B86" s="39"/>
      <c r="C86" s="34">
        <v>4</v>
      </c>
      <c r="D86" s="42" t="str">
        <f t="shared" si="45"/>
        <v/>
      </c>
      <c r="F86" s="39"/>
      <c r="G86" s="34">
        <v>4</v>
      </c>
      <c r="H86" s="42" t="str">
        <f t="shared" si="46"/>
        <v/>
      </c>
      <c r="J86" s="39"/>
      <c r="K86" s="34">
        <v>4</v>
      </c>
      <c r="L86" s="42" t="str">
        <f t="shared" si="47"/>
        <v/>
      </c>
      <c r="N86" s="39"/>
      <c r="O86" s="34">
        <v>4</v>
      </c>
      <c r="P86" s="42" t="str">
        <f t="shared" si="48"/>
        <v/>
      </c>
      <c r="R86" s="39"/>
      <c r="S86" s="34">
        <v>4</v>
      </c>
      <c r="T86" s="42" t="str">
        <f t="shared" si="49"/>
        <v/>
      </c>
      <c r="V86" s="39"/>
      <c r="W86" s="34">
        <v>4</v>
      </c>
      <c r="X86" s="42" t="str">
        <f t="shared" si="50"/>
        <v/>
      </c>
      <c r="Z86" s="39"/>
      <c r="AA86" s="34">
        <v>4</v>
      </c>
      <c r="AB86" s="42" t="str">
        <f t="shared" si="51"/>
        <v/>
      </c>
      <c r="AD86" s="39"/>
      <c r="AE86" s="34">
        <v>4</v>
      </c>
      <c r="AF86" s="42" t="str">
        <f t="shared" si="52"/>
        <v/>
      </c>
      <c r="AH86" s="39"/>
      <c r="AI86" s="34">
        <v>4</v>
      </c>
      <c r="AJ86" s="42" t="str">
        <f t="shared" si="53"/>
        <v/>
      </c>
    </row>
    <row r="87" spans="2:36">
      <c r="B87" s="38"/>
      <c r="C87" s="35">
        <v>3</v>
      </c>
      <c r="D87" s="42" t="str">
        <f t="shared" si="45"/>
        <v/>
      </c>
      <c r="F87" s="38"/>
      <c r="G87" s="35">
        <v>3</v>
      </c>
      <c r="H87" s="42" t="str">
        <f t="shared" si="46"/>
        <v/>
      </c>
      <c r="J87" s="38"/>
      <c r="K87" s="35">
        <v>3</v>
      </c>
      <c r="L87" s="42" t="str">
        <f t="shared" si="47"/>
        <v/>
      </c>
      <c r="N87" s="38"/>
      <c r="O87" s="35">
        <v>3</v>
      </c>
      <c r="P87" s="42" t="str">
        <f t="shared" si="48"/>
        <v/>
      </c>
      <c r="R87" s="38"/>
      <c r="S87" s="35">
        <v>3</v>
      </c>
      <c r="T87" s="42" t="str">
        <f t="shared" si="49"/>
        <v/>
      </c>
      <c r="V87" s="38"/>
      <c r="W87" s="35">
        <v>3</v>
      </c>
      <c r="X87" s="42" t="str">
        <f t="shared" si="50"/>
        <v/>
      </c>
      <c r="Z87" s="38"/>
      <c r="AA87" s="35">
        <v>3</v>
      </c>
      <c r="AB87" s="42" t="str">
        <f t="shared" si="51"/>
        <v/>
      </c>
      <c r="AD87" s="38"/>
      <c r="AE87" s="35">
        <v>3</v>
      </c>
      <c r="AF87" s="42" t="str">
        <f t="shared" si="52"/>
        <v/>
      </c>
      <c r="AH87" s="38"/>
      <c r="AI87" s="35">
        <v>3</v>
      </c>
      <c r="AJ87" s="42" t="str">
        <f t="shared" si="53"/>
        <v/>
      </c>
    </row>
    <row r="88" spans="2:36">
      <c r="B88" s="39"/>
      <c r="C88" s="34">
        <v>2</v>
      </c>
      <c r="D88" s="42" t="str">
        <f t="shared" si="45"/>
        <v/>
      </c>
      <c r="F88" s="39"/>
      <c r="G88" s="34">
        <v>2</v>
      </c>
      <c r="H88" s="42" t="str">
        <f t="shared" si="46"/>
        <v/>
      </c>
      <c r="J88" s="39"/>
      <c r="K88" s="34">
        <v>2</v>
      </c>
      <c r="L88" s="42" t="str">
        <f t="shared" si="47"/>
        <v/>
      </c>
      <c r="N88" s="39"/>
      <c r="O88" s="34">
        <v>2</v>
      </c>
      <c r="P88" s="42" t="str">
        <f t="shared" si="48"/>
        <v/>
      </c>
      <c r="R88" s="39"/>
      <c r="S88" s="34">
        <v>2</v>
      </c>
      <c r="T88" s="42" t="str">
        <f t="shared" si="49"/>
        <v/>
      </c>
      <c r="V88" s="39"/>
      <c r="W88" s="34">
        <v>2</v>
      </c>
      <c r="X88" s="42" t="str">
        <f t="shared" si="50"/>
        <v/>
      </c>
      <c r="Z88" s="39"/>
      <c r="AA88" s="34">
        <v>2</v>
      </c>
      <c r="AB88" s="42" t="str">
        <f t="shared" si="51"/>
        <v/>
      </c>
      <c r="AD88" s="39"/>
      <c r="AE88" s="34">
        <v>2</v>
      </c>
      <c r="AF88" s="42" t="str">
        <f t="shared" si="52"/>
        <v/>
      </c>
      <c r="AH88" s="39"/>
      <c r="AI88" s="34">
        <v>2</v>
      </c>
      <c r="AJ88" s="42" t="str">
        <f t="shared" si="53"/>
        <v/>
      </c>
    </row>
    <row r="89" spans="2:36">
      <c r="B89" s="38"/>
      <c r="C89" s="35">
        <v>1</v>
      </c>
      <c r="D89" s="42" t="str">
        <f t="shared" si="45"/>
        <v/>
      </c>
      <c r="F89" s="38"/>
      <c r="G89" s="35">
        <v>1</v>
      </c>
      <c r="H89" s="42" t="str">
        <f t="shared" si="46"/>
        <v/>
      </c>
      <c r="J89" s="38"/>
      <c r="K89" s="35">
        <v>1</v>
      </c>
      <c r="L89" s="42" t="str">
        <f t="shared" si="47"/>
        <v/>
      </c>
      <c r="N89" s="38"/>
      <c r="O89" s="35">
        <v>1</v>
      </c>
      <c r="P89" s="42" t="str">
        <f t="shared" si="48"/>
        <v/>
      </c>
      <c r="R89" s="38"/>
      <c r="S89" s="35">
        <v>1</v>
      </c>
      <c r="T89" s="42" t="str">
        <f t="shared" si="49"/>
        <v/>
      </c>
      <c r="V89" s="38"/>
      <c r="W89" s="35">
        <v>1</v>
      </c>
      <c r="X89" s="42" t="str">
        <f t="shared" si="50"/>
        <v/>
      </c>
      <c r="Z89" s="38"/>
      <c r="AA89" s="35">
        <v>1</v>
      </c>
      <c r="AB89" s="42" t="str">
        <f t="shared" si="51"/>
        <v/>
      </c>
      <c r="AD89" s="38"/>
      <c r="AE89" s="35">
        <v>1</v>
      </c>
      <c r="AF89" s="42" t="str">
        <f t="shared" si="52"/>
        <v/>
      </c>
      <c r="AH89" s="38"/>
      <c r="AI89" s="35">
        <v>1</v>
      </c>
      <c r="AJ89" s="42" t="str">
        <f t="shared" si="53"/>
        <v/>
      </c>
    </row>
    <row r="90" spans="2:36" ht="13.5" thickBot="1">
      <c r="B90" s="40"/>
      <c r="C90" s="44">
        <v>0</v>
      </c>
      <c r="D90" s="50" t="str">
        <f t="shared" si="45"/>
        <v/>
      </c>
      <c r="F90" s="40"/>
      <c r="G90" s="44">
        <v>0</v>
      </c>
      <c r="H90" s="50" t="str">
        <f t="shared" si="46"/>
        <v/>
      </c>
      <c r="J90" s="40"/>
      <c r="K90" s="44">
        <v>0</v>
      </c>
      <c r="L90" s="50" t="str">
        <f t="shared" si="47"/>
        <v/>
      </c>
      <c r="N90" s="40"/>
      <c r="O90" s="44">
        <v>0</v>
      </c>
      <c r="P90" s="50" t="str">
        <f t="shared" si="48"/>
        <v/>
      </c>
      <c r="R90" s="40"/>
      <c r="S90" s="44">
        <v>0</v>
      </c>
      <c r="T90" s="50" t="str">
        <f t="shared" si="49"/>
        <v/>
      </c>
      <c r="V90" s="40"/>
      <c r="W90" s="44">
        <v>0</v>
      </c>
      <c r="X90" s="50" t="str">
        <f t="shared" si="50"/>
        <v/>
      </c>
      <c r="Z90" s="40"/>
      <c r="AA90" s="44">
        <v>0</v>
      </c>
      <c r="AB90" s="50" t="str">
        <f t="shared" si="51"/>
        <v/>
      </c>
      <c r="AD90" s="40"/>
      <c r="AE90" s="44">
        <v>0</v>
      </c>
      <c r="AF90" s="50" t="str">
        <f t="shared" si="52"/>
        <v/>
      </c>
      <c r="AH90" s="40"/>
      <c r="AI90" s="44">
        <v>0</v>
      </c>
      <c r="AJ90" s="50" t="str">
        <f t="shared" si="53"/>
        <v/>
      </c>
    </row>
    <row r="91" spans="2:36" ht="13.5" thickBot="1">
      <c r="B91" s="49">
        <f>SUM(B80:B90)</f>
        <v>0</v>
      </c>
      <c r="C91" s="43"/>
      <c r="D91" s="48">
        <f>SUM(D80:D90)</f>
        <v>0</v>
      </c>
      <c r="F91" s="49">
        <f>SUM(F80:F90)</f>
        <v>0</v>
      </c>
      <c r="G91" s="43"/>
      <c r="H91" s="48">
        <f>SUM(H80:H90)</f>
        <v>0</v>
      </c>
      <c r="J91" s="49">
        <f>SUM(J80:J90)</f>
        <v>0</v>
      </c>
      <c r="K91" s="43"/>
      <c r="L91" s="48">
        <f>SUM(L80:L90)</f>
        <v>0</v>
      </c>
      <c r="N91" s="49">
        <f>SUM(N80:N90)</f>
        <v>0</v>
      </c>
      <c r="O91" s="43"/>
      <c r="P91" s="48">
        <f>SUM(P80:P90)</f>
        <v>0</v>
      </c>
      <c r="R91" s="49">
        <f>SUM(R80:R90)</f>
        <v>0</v>
      </c>
      <c r="S91" s="43"/>
      <c r="T91" s="48">
        <f>SUM(T80:T90)</f>
        <v>0</v>
      </c>
      <c r="V91" s="49">
        <f>SUM(V80:V90)</f>
        <v>0</v>
      </c>
      <c r="W91" s="43"/>
      <c r="X91" s="48">
        <f>SUM(X80:X90)</f>
        <v>0</v>
      </c>
      <c r="Z91" s="49">
        <f>SUM(Z80:Z90)</f>
        <v>0</v>
      </c>
      <c r="AA91" s="43"/>
      <c r="AB91" s="48">
        <f>SUM(AB80:AB90)</f>
        <v>0</v>
      </c>
      <c r="AD91" s="49">
        <f>SUM(AD80:AD90)</f>
        <v>0</v>
      </c>
      <c r="AE91" s="43"/>
      <c r="AF91" s="48">
        <f>SUM(AF80:AF90)</f>
        <v>0</v>
      </c>
      <c r="AH91" s="49">
        <f>SUM(AH80:AH90)</f>
        <v>0</v>
      </c>
      <c r="AI91" s="43"/>
      <c r="AJ91" s="48">
        <f>SUM(AJ80:AJ90)</f>
        <v>0</v>
      </c>
    </row>
    <row r="92" spans="2:36" ht="13.5" thickBot="1">
      <c r="B92" s="211" t="s">
        <v>10</v>
      </c>
      <c r="C92" s="212"/>
      <c r="D92" s="51">
        <f>SUM(D91+D78)</f>
        <v>0</v>
      </c>
      <c r="F92" s="211" t="s">
        <v>10</v>
      </c>
      <c r="G92" s="212"/>
      <c r="H92" s="51">
        <f>SUM(H91+H78)</f>
        <v>0</v>
      </c>
      <c r="J92" s="211" t="s">
        <v>10</v>
      </c>
      <c r="K92" s="212"/>
      <c r="L92" s="51">
        <f>SUM(+L78)</f>
        <v>0</v>
      </c>
      <c r="N92" s="211" t="s">
        <v>10</v>
      </c>
      <c r="O92" s="212"/>
      <c r="P92" s="51">
        <f>SUM(P91+P78)</f>
        <v>0</v>
      </c>
      <c r="R92" s="211" t="s">
        <v>10</v>
      </c>
      <c r="S92" s="212"/>
      <c r="T92" s="51">
        <f>SUM(T91+T78)</f>
        <v>0</v>
      </c>
      <c r="V92" s="211" t="s">
        <v>10</v>
      </c>
      <c r="W92" s="212"/>
      <c r="X92" s="51">
        <f>SUM(X91+X78)</f>
        <v>0</v>
      </c>
      <c r="Z92" s="211" t="s">
        <v>10</v>
      </c>
      <c r="AA92" s="212"/>
      <c r="AB92" s="51">
        <f>SUM(AB91+AB78)</f>
        <v>0</v>
      </c>
      <c r="AD92" s="211" t="s">
        <v>10</v>
      </c>
      <c r="AE92" s="212"/>
      <c r="AF92" s="51">
        <f>SUM(AF91+AF78)</f>
        <v>0</v>
      </c>
      <c r="AH92" s="211" t="s">
        <v>10</v>
      </c>
      <c r="AI92" s="212"/>
      <c r="AJ92" s="51">
        <f>SUM(+AJ78)</f>
        <v>0</v>
      </c>
    </row>
    <row r="93" spans="2:36">
      <c r="C93"/>
    </row>
    <row r="94" spans="2:36" ht="13.5" thickBot="1">
      <c r="C94"/>
    </row>
    <row r="95" spans="2:36" ht="13.5" thickBot="1">
      <c r="B95" s="211" t="s">
        <v>37</v>
      </c>
      <c r="C95" s="213"/>
      <c r="D95" s="212"/>
      <c r="F95" s="211" t="s">
        <v>37</v>
      </c>
      <c r="G95" s="213"/>
      <c r="H95" s="212"/>
      <c r="J95" s="211" t="s">
        <v>37</v>
      </c>
      <c r="K95" s="213"/>
      <c r="L95" s="212"/>
      <c r="N95" s="211" t="s">
        <v>37</v>
      </c>
      <c r="O95" s="213"/>
      <c r="P95" s="212"/>
      <c r="R95" s="211" t="s">
        <v>37</v>
      </c>
      <c r="S95" s="213"/>
      <c r="T95" s="212"/>
      <c r="V95" s="211" t="s">
        <v>37</v>
      </c>
      <c r="W95" s="213"/>
      <c r="X95" s="212"/>
      <c r="Z95" s="211" t="s">
        <v>37</v>
      </c>
      <c r="AA95" s="213"/>
      <c r="AB95" s="212"/>
      <c r="AD95" s="211" t="s">
        <v>37</v>
      </c>
      <c r="AE95" s="213"/>
      <c r="AF95" s="212"/>
      <c r="AH95" s="211" t="s">
        <v>37</v>
      </c>
      <c r="AI95" s="213"/>
      <c r="AJ95" s="212"/>
    </row>
    <row r="96" spans="2:36" ht="13.5" thickBot="1">
      <c r="B96" s="211"/>
      <c r="C96" s="213"/>
      <c r="D96" s="212"/>
      <c r="F96" s="211" t="s">
        <v>53</v>
      </c>
      <c r="G96" s="213"/>
      <c r="H96" s="212"/>
      <c r="J96" s="211" t="s">
        <v>23</v>
      </c>
      <c r="K96" s="213"/>
      <c r="L96" s="212"/>
      <c r="N96" s="211"/>
      <c r="O96" s="213"/>
      <c r="P96" s="212"/>
      <c r="R96" s="211"/>
      <c r="S96" s="213"/>
      <c r="T96" s="212"/>
      <c r="V96" s="211"/>
      <c r="W96" s="213"/>
      <c r="X96" s="212"/>
      <c r="Z96" s="211"/>
      <c r="AA96" s="213"/>
      <c r="AB96" s="212"/>
      <c r="AD96" s="211"/>
      <c r="AE96" s="213"/>
      <c r="AF96" s="212"/>
      <c r="AH96" s="211"/>
      <c r="AI96" s="213"/>
      <c r="AJ96" s="212"/>
    </row>
    <row r="97" spans="2:36">
      <c r="B97" s="36" t="s">
        <v>38</v>
      </c>
      <c r="C97" s="37" t="s">
        <v>39</v>
      </c>
      <c r="D97" s="41" t="s">
        <v>40</v>
      </c>
      <c r="F97" s="36" t="s">
        <v>38</v>
      </c>
      <c r="G97" s="37" t="s">
        <v>39</v>
      </c>
      <c r="H97" s="41" t="s">
        <v>40</v>
      </c>
      <c r="J97" s="36" t="s">
        <v>38</v>
      </c>
      <c r="K97" s="37" t="s">
        <v>39</v>
      </c>
      <c r="L97" s="41" t="s">
        <v>40</v>
      </c>
      <c r="N97" s="36" t="s">
        <v>38</v>
      </c>
      <c r="O97" s="37" t="s">
        <v>39</v>
      </c>
      <c r="P97" s="41" t="s">
        <v>40</v>
      </c>
      <c r="R97" s="36" t="s">
        <v>38</v>
      </c>
      <c r="S97" s="37" t="s">
        <v>39</v>
      </c>
      <c r="T97" s="41" t="s">
        <v>40</v>
      </c>
      <c r="V97" s="36" t="s">
        <v>38</v>
      </c>
      <c r="W97" s="37" t="s">
        <v>39</v>
      </c>
      <c r="X97" s="41" t="s">
        <v>40</v>
      </c>
      <c r="Z97" s="36" t="s">
        <v>38</v>
      </c>
      <c r="AA97" s="37" t="s">
        <v>39</v>
      </c>
      <c r="AB97" s="41" t="s">
        <v>40</v>
      </c>
      <c r="AD97" s="36" t="s">
        <v>38</v>
      </c>
      <c r="AE97" s="37" t="s">
        <v>39</v>
      </c>
      <c r="AF97" s="41" t="s">
        <v>40</v>
      </c>
      <c r="AH97" s="36" t="s">
        <v>38</v>
      </c>
      <c r="AI97" s="37" t="s">
        <v>39</v>
      </c>
      <c r="AJ97" s="41" t="s">
        <v>40</v>
      </c>
    </row>
    <row r="98" spans="2:36">
      <c r="B98" s="47"/>
      <c r="C98" s="46">
        <v>10</v>
      </c>
      <c r="D98" s="45" t="str">
        <f>IF(B98="","",B98*C98)</f>
        <v/>
      </c>
      <c r="F98" s="47"/>
      <c r="G98" s="46">
        <v>10</v>
      </c>
      <c r="H98" s="45" t="str">
        <f>IF(F98="","",F98*G98)</f>
        <v/>
      </c>
      <c r="J98" s="47"/>
      <c r="K98" s="46">
        <v>10</v>
      </c>
      <c r="L98" s="45" t="str">
        <f>IF(J98="","",J98*K98)</f>
        <v/>
      </c>
      <c r="N98" s="47"/>
      <c r="O98" s="46">
        <v>10</v>
      </c>
      <c r="P98" s="45" t="str">
        <f>IF(N98="","",N98*O98)</f>
        <v/>
      </c>
      <c r="R98" s="47"/>
      <c r="S98" s="46">
        <v>10</v>
      </c>
      <c r="T98" s="45" t="str">
        <f>IF(R98="","",R98*S98)</f>
        <v/>
      </c>
      <c r="V98" s="47"/>
      <c r="W98" s="46">
        <v>10</v>
      </c>
      <c r="X98" s="45" t="str">
        <f>IF(V98="","",V98*W98)</f>
        <v/>
      </c>
      <c r="Z98" s="47"/>
      <c r="AA98" s="46">
        <v>10</v>
      </c>
      <c r="AB98" s="45" t="str">
        <f>IF(Z98="","",Z98*AA98)</f>
        <v/>
      </c>
      <c r="AD98" s="47"/>
      <c r="AE98" s="46">
        <v>10</v>
      </c>
      <c r="AF98" s="45" t="str">
        <f>IF(AD98="","",AD98*AE98)</f>
        <v/>
      </c>
      <c r="AH98" s="47"/>
      <c r="AI98" s="46">
        <v>10</v>
      </c>
      <c r="AJ98" s="45" t="str">
        <f>IF(AH98="","",AH98*AI98)</f>
        <v/>
      </c>
    </row>
    <row r="99" spans="2:36">
      <c r="B99" s="38"/>
      <c r="C99" s="35">
        <v>9</v>
      </c>
      <c r="D99" s="42" t="str">
        <f t="shared" ref="D99:D108" si="54">IF(B99="","",B99*C99)</f>
        <v/>
      </c>
      <c r="F99" s="38"/>
      <c r="G99" s="35">
        <v>9</v>
      </c>
      <c r="H99" s="42" t="str">
        <f t="shared" ref="H99:H108" si="55">IF(F99="","",F99*G99)</f>
        <v/>
      </c>
      <c r="J99" s="38"/>
      <c r="K99" s="35">
        <v>9</v>
      </c>
      <c r="L99" s="42" t="str">
        <f t="shared" ref="L99:L108" si="56">IF(J99="","",J99*K99)</f>
        <v/>
      </c>
      <c r="N99" s="38"/>
      <c r="O99" s="35">
        <v>9</v>
      </c>
      <c r="P99" s="42" t="str">
        <f t="shared" ref="P99:P108" si="57">IF(N99="","",N99*O99)</f>
        <v/>
      </c>
      <c r="R99" s="38"/>
      <c r="S99" s="35">
        <v>9</v>
      </c>
      <c r="T99" s="42" t="str">
        <f t="shared" ref="T99:T108" si="58">IF(R99="","",R99*S99)</f>
        <v/>
      </c>
      <c r="V99" s="38"/>
      <c r="W99" s="35">
        <v>9</v>
      </c>
      <c r="X99" s="42" t="str">
        <f t="shared" ref="X99:X108" si="59">IF(V99="","",V99*W99)</f>
        <v/>
      </c>
      <c r="Z99" s="38"/>
      <c r="AA99" s="35">
        <v>9</v>
      </c>
      <c r="AB99" s="42" t="str">
        <f t="shared" ref="AB99:AB108" si="60">IF(Z99="","",Z99*AA99)</f>
        <v/>
      </c>
      <c r="AD99" s="38"/>
      <c r="AE99" s="35">
        <v>9</v>
      </c>
      <c r="AF99" s="42" t="str">
        <f t="shared" ref="AF99:AF108" si="61">IF(AD99="","",AD99*AE99)</f>
        <v/>
      </c>
      <c r="AH99" s="38"/>
      <c r="AI99" s="35">
        <v>9</v>
      </c>
      <c r="AJ99" s="42" t="str">
        <f t="shared" ref="AJ99:AJ108" si="62">IF(AH99="","",AH99*AI99)</f>
        <v/>
      </c>
    </row>
    <row r="100" spans="2:36">
      <c r="B100" s="38"/>
      <c r="C100" s="35">
        <v>8</v>
      </c>
      <c r="D100" s="42" t="str">
        <f t="shared" si="54"/>
        <v/>
      </c>
      <c r="F100" s="38"/>
      <c r="G100" s="35">
        <v>8</v>
      </c>
      <c r="H100" s="42" t="str">
        <f t="shared" si="55"/>
        <v/>
      </c>
      <c r="J100" s="38"/>
      <c r="K100" s="35">
        <v>8</v>
      </c>
      <c r="L100" s="42" t="str">
        <f t="shared" si="56"/>
        <v/>
      </c>
      <c r="N100" s="38"/>
      <c r="O100" s="35">
        <v>8</v>
      </c>
      <c r="P100" s="42" t="str">
        <f t="shared" si="57"/>
        <v/>
      </c>
      <c r="R100" s="38"/>
      <c r="S100" s="35">
        <v>8</v>
      </c>
      <c r="T100" s="42" t="str">
        <f t="shared" si="58"/>
        <v/>
      </c>
      <c r="V100" s="38"/>
      <c r="W100" s="35">
        <v>8</v>
      </c>
      <c r="X100" s="42" t="str">
        <f t="shared" si="59"/>
        <v/>
      </c>
      <c r="Z100" s="38"/>
      <c r="AA100" s="35">
        <v>8</v>
      </c>
      <c r="AB100" s="42" t="str">
        <f t="shared" si="60"/>
        <v/>
      </c>
      <c r="AD100" s="38"/>
      <c r="AE100" s="35">
        <v>8</v>
      </c>
      <c r="AF100" s="42" t="str">
        <f t="shared" si="61"/>
        <v/>
      </c>
      <c r="AH100" s="38"/>
      <c r="AI100" s="35">
        <v>8</v>
      </c>
      <c r="AJ100" s="42" t="str">
        <f t="shared" si="62"/>
        <v/>
      </c>
    </row>
    <row r="101" spans="2:36">
      <c r="B101" s="38"/>
      <c r="C101" s="35">
        <v>7</v>
      </c>
      <c r="D101" s="42" t="str">
        <f t="shared" si="54"/>
        <v/>
      </c>
      <c r="F101" s="38"/>
      <c r="G101" s="35">
        <v>7</v>
      </c>
      <c r="H101" s="42" t="str">
        <f t="shared" si="55"/>
        <v/>
      </c>
      <c r="J101" s="38"/>
      <c r="K101" s="35">
        <v>7</v>
      </c>
      <c r="L101" s="42" t="str">
        <f t="shared" si="56"/>
        <v/>
      </c>
      <c r="N101" s="38"/>
      <c r="O101" s="35">
        <v>7</v>
      </c>
      <c r="P101" s="42" t="str">
        <f t="shared" si="57"/>
        <v/>
      </c>
      <c r="R101" s="38"/>
      <c r="S101" s="35">
        <v>7</v>
      </c>
      <c r="T101" s="42" t="str">
        <f t="shared" si="58"/>
        <v/>
      </c>
      <c r="V101" s="38"/>
      <c r="W101" s="35">
        <v>7</v>
      </c>
      <c r="X101" s="42" t="str">
        <f t="shared" si="59"/>
        <v/>
      </c>
      <c r="Z101" s="38"/>
      <c r="AA101" s="35">
        <v>7</v>
      </c>
      <c r="AB101" s="42" t="str">
        <f t="shared" si="60"/>
        <v/>
      </c>
      <c r="AD101" s="38"/>
      <c r="AE101" s="35">
        <v>7</v>
      </c>
      <c r="AF101" s="42" t="str">
        <f t="shared" si="61"/>
        <v/>
      </c>
      <c r="AH101" s="38"/>
      <c r="AI101" s="35">
        <v>7</v>
      </c>
      <c r="AJ101" s="42" t="str">
        <f t="shared" si="62"/>
        <v/>
      </c>
    </row>
    <row r="102" spans="2:36">
      <c r="B102" s="39"/>
      <c r="C102" s="34">
        <v>6</v>
      </c>
      <c r="D102" s="42" t="str">
        <f t="shared" si="54"/>
        <v/>
      </c>
      <c r="F102" s="39"/>
      <c r="G102" s="34">
        <v>6</v>
      </c>
      <c r="H102" s="42" t="str">
        <f t="shared" si="55"/>
        <v/>
      </c>
      <c r="J102" s="39"/>
      <c r="K102" s="34">
        <v>6</v>
      </c>
      <c r="L102" s="42" t="str">
        <f t="shared" si="56"/>
        <v/>
      </c>
      <c r="N102" s="39"/>
      <c r="O102" s="34">
        <v>6</v>
      </c>
      <c r="P102" s="42" t="str">
        <f t="shared" si="57"/>
        <v/>
      </c>
      <c r="R102" s="39"/>
      <c r="S102" s="34">
        <v>6</v>
      </c>
      <c r="T102" s="42" t="str">
        <f t="shared" si="58"/>
        <v/>
      </c>
      <c r="V102" s="39"/>
      <c r="W102" s="34">
        <v>6</v>
      </c>
      <c r="X102" s="42" t="str">
        <f t="shared" si="59"/>
        <v/>
      </c>
      <c r="Z102" s="39"/>
      <c r="AA102" s="34">
        <v>6</v>
      </c>
      <c r="AB102" s="42" t="str">
        <f t="shared" si="60"/>
        <v/>
      </c>
      <c r="AD102" s="39"/>
      <c r="AE102" s="34">
        <v>6</v>
      </c>
      <c r="AF102" s="42" t="str">
        <f t="shared" si="61"/>
        <v/>
      </c>
      <c r="AH102" s="39"/>
      <c r="AI102" s="34">
        <v>6</v>
      </c>
      <c r="AJ102" s="42" t="str">
        <f t="shared" si="62"/>
        <v/>
      </c>
    </row>
    <row r="103" spans="2:36">
      <c r="B103" s="38"/>
      <c r="C103" s="35">
        <v>5</v>
      </c>
      <c r="D103" s="42" t="str">
        <f t="shared" si="54"/>
        <v/>
      </c>
      <c r="F103" s="38"/>
      <c r="G103" s="35">
        <v>5</v>
      </c>
      <c r="H103" s="42" t="str">
        <f t="shared" si="55"/>
        <v/>
      </c>
      <c r="J103" s="38"/>
      <c r="K103" s="35">
        <v>5</v>
      </c>
      <c r="L103" s="42" t="str">
        <f t="shared" si="56"/>
        <v/>
      </c>
      <c r="N103" s="38"/>
      <c r="O103" s="35">
        <v>5</v>
      </c>
      <c r="P103" s="42" t="str">
        <f t="shared" si="57"/>
        <v/>
      </c>
      <c r="R103" s="38"/>
      <c r="S103" s="35">
        <v>5</v>
      </c>
      <c r="T103" s="42" t="str">
        <f t="shared" si="58"/>
        <v/>
      </c>
      <c r="V103" s="38"/>
      <c r="W103" s="35">
        <v>5</v>
      </c>
      <c r="X103" s="42" t="str">
        <f t="shared" si="59"/>
        <v/>
      </c>
      <c r="Z103" s="38"/>
      <c r="AA103" s="35">
        <v>5</v>
      </c>
      <c r="AB103" s="42" t="str">
        <f t="shared" si="60"/>
        <v/>
      </c>
      <c r="AD103" s="38"/>
      <c r="AE103" s="35">
        <v>5</v>
      </c>
      <c r="AF103" s="42" t="str">
        <f t="shared" si="61"/>
        <v/>
      </c>
      <c r="AH103" s="38"/>
      <c r="AI103" s="35">
        <v>5</v>
      </c>
      <c r="AJ103" s="42" t="str">
        <f t="shared" si="62"/>
        <v/>
      </c>
    </row>
    <row r="104" spans="2:36">
      <c r="B104" s="39"/>
      <c r="C104" s="34">
        <v>4</v>
      </c>
      <c r="D104" s="42" t="str">
        <f t="shared" si="54"/>
        <v/>
      </c>
      <c r="F104" s="39"/>
      <c r="G104" s="34">
        <v>4</v>
      </c>
      <c r="H104" s="42" t="str">
        <f t="shared" si="55"/>
        <v/>
      </c>
      <c r="J104" s="39"/>
      <c r="K104" s="34">
        <v>4</v>
      </c>
      <c r="L104" s="42" t="str">
        <f t="shared" si="56"/>
        <v/>
      </c>
      <c r="N104" s="39"/>
      <c r="O104" s="34">
        <v>4</v>
      </c>
      <c r="P104" s="42" t="str">
        <f t="shared" si="57"/>
        <v/>
      </c>
      <c r="R104" s="39"/>
      <c r="S104" s="34">
        <v>4</v>
      </c>
      <c r="T104" s="42" t="str">
        <f t="shared" si="58"/>
        <v/>
      </c>
      <c r="V104" s="39"/>
      <c r="W104" s="34">
        <v>4</v>
      </c>
      <c r="X104" s="42" t="str">
        <f t="shared" si="59"/>
        <v/>
      </c>
      <c r="Z104" s="39"/>
      <c r="AA104" s="34">
        <v>4</v>
      </c>
      <c r="AB104" s="42" t="str">
        <f t="shared" si="60"/>
        <v/>
      </c>
      <c r="AD104" s="39"/>
      <c r="AE104" s="34">
        <v>4</v>
      </c>
      <c r="AF104" s="42" t="str">
        <f t="shared" si="61"/>
        <v/>
      </c>
      <c r="AH104" s="39"/>
      <c r="AI104" s="34">
        <v>4</v>
      </c>
      <c r="AJ104" s="42" t="str">
        <f t="shared" si="62"/>
        <v/>
      </c>
    </row>
    <row r="105" spans="2:36">
      <c r="B105" s="38"/>
      <c r="C105" s="35">
        <v>3</v>
      </c>
      <c r="D105" s="42" t="str">
        <f t="shared" si="54"/>
        <v/>
      </c>
      <c r="F105" s="38"/>
      <c r="G105" s="35">
        <v>3</v>
      </c>
      <c r="H105" s="42" t="str">
        <f t="shared" si="55"/>
        <v/>
      </c>
      <c r="J105" s="38"/>
      <c r="K105" s="35">
        <v>3</v>
      </c>
      <c r="L105" s="42" t="str">
        <f t="shared" si="56"/>
        <v/>
      </c>
      <c r="N105" s="38"/>
      <c r="O105" s="35">
        <v>3</v>
      </c>
      <c r="P105" s="42" t="str">
        <f t="shared" si="57"/>
        <v/>
      </c>
      <c r="R105" s="38"/>
      <c r="S105" s="35">
        <v>3</v>
      </c>
      <c r="T105" s="42" t="str">
        <f t="shared" si="58"/>
        <v/>
      </c>
      <c r="V105" s="38"/>
      <c r="W105" s="35">
        <v>3</v>
      </c>
      <c r="X105" s="42" t="str">
        <f t="shared" si="59"/>
        <v/>
      </c>
      <c r="Z105" s="38"/>
      <c r="AA105" s="35">
        <v>3</v>
      </c>
      <c r="AB105" s="42" t="str">
        <f t="shared" si="60"/>
        <v/>
      </c>
      <c r="AD105" s="38"/>
      <c r="AE105" s="35">
        <v>3</v>
      </c>
      <c r="AF105" s="42" t="str">
        <f t="shared" si="61"/>
        <v/>
      </c>
      <c r="AH105" s="38"/>
      <c r="AI105" s="35">
        <v>3</v>
      </c>
      <c r="AJ105" s="42" t="str">
        <f t="shared" si="62"/>
        <v/>
      </c>
    </row>
    <row r="106" spans="2:36">
      <c r="B106" s="39"/>
      <c r="C106" s="34">
        <v>2</v>
      </c>
      <c r="D106" s="42" t="str">
        <f t="shared" si="54"/>
        <v/>
      </c>
      <c r="F106" s="39"/>
      <c r="G106" s="34">
        <v>2</v>
      </c>
      <c r="H106" s="42" t="str">
        <f t="shared" si="55"/>
        <v/>
      </c>
      <c r="J106" s="39"/>
      <c r="K106" s="34">
        <v>2</v>
      </c>
      <c r="L106" s="42" t="str">
        <f t="shared" si="56"/>
        <v/>
      </c>
      <c r="N106" s="39"/>
      <c r="O106" s="34">
        <v>2</v>
      </c>
      <c r="P106" s="42" t="str">
        <f t="shared" si="57"/>
        <v/>
      </c>
      <c r="R106" s="39"/>
      <c r="S106" s="34">
        <v>2</v>
      </c>
      <c r="T106" s="42" t="str">
        <f t="shared" si="58"/>
        <v/>
      </c>
      <c r="V106" s="39"/>
      <c r="W106" s="34">
        <v>2</v>
      </c>
      <c r="X106" s="42" t="str">
        <f t="shared" si="59"/>
        <v/>
      </c>
      <c r="Z106" s="39"/>
      <c r="AA106" s="34">
        <v>2</v>
      </c>
      <c r="AB106" s="42" t="str">
        <f t="shared" si="60"/>
        <v/>
      </c>
      <c r="AD106" s="39"/>
      <c r="AE106" s="34">
        <v>2</v>
      </c>
      <c r="AF106" s="42" t="str">
        <f t="shared" si="61"/>
        <v/>
      </c>
      <c r="AH106" s="39"/>
      <c r="AI106" s="34">
        <v>2</v>
      </c>
      <c r="AJ106" s="42" t="str">
        <f t="shared" si="62"/>
        <v/>
      </c>
    </row>
    <row r="107" spans="2:36">
      <c r="B107" s="38"/>
      <c r="C107" s="35">
        <v>1</v>
      </c>
      <c r="D107" s="42" t="str">
        <f t="shared" si="54"/>
        <v/>
      </c>
      <c r="F107" s="38"/>
      <c r="G107" s="35">
        <v>1</v>
      </c>
      <c r="H107" s="42" t="str">
        <f t="shared" si="55"/>
        <v/>
      </c>
      <c r="J107" s="38"/>
      <c r="K107" s="35">
        <v>1</v>
      </c>
      <c r="L107" s="42" t="str">
        <f t="shared" si="56"/>
        <v/>
      </c>
      <c r="N107" s="38"/>
      <c r="O107" s="35">
        <v>1</v>
      </c>
      <c r="P107" s="42" t="str">
        <f t="shared" si="57"/>
        <v/>
      </c>
      <c r="R107" s="38"/>
      <c r="S107" s="35">
        <v>1</v>
      </c>
      <c r="T107" s="42" t="str">
        <f t="shared" si="58"/>
        <v/>
      </c>
      <c r="V107" s="38"/>
      <c r="W107" s="35">
        <v>1</v>
      </c>
      <c r="X107" s="42" t="str">
        <f t="shared" si="59"/>
        <v/>
      </c>
      <c r="Z107" s="38"/>
      <c r="AA107" s="35">
        <v>1</v>
      </c>
      <c r="AB107" s="42" t="str">
        <f t="shared" si="60"/>
        <v/>
      </c>
      <c r="AD107" s="38"/>
      <c r="AE107" s="35">
        <v>1</v>
      </c>
      <c r="AF107" s="42" t="str">
        <f t="shared" si="61"/>
        <v/>
      </c>
      <c r="AH107" s="38"/>
      <c r="AI107" s="35">
        <v>1</v>
      </c>
      <c r="AJ107" s="42" t="str">
        <f t="shared" si="62"/>
        <v/>
      </c>
    </row>
    <row r="108" spans="2:36" ht="13.5" thickBot="1">
      <c r="B108" s="40"/>
      <c r="C108" s="44">
        <v>0</v>
      </c>
      <c r="D108" s="50" t="str">
        <f t="shared" si="54"/>
        <v/>
      </c>
      <c r="F108" s="40"/>
      <c r="G108" s="44">
        <v>0</v>
      </c>
      <c r="H108" s="50" t="str">
        <f t="shared" si="55"/>
        <v/>
      </c>
      <c r="J108" s="40"/>
      <c r="K108" s="44">
        <v>0</v>
      </c>
      <c r="L108" s="50" t="str">
        <f t="shared" si="56"/>
        <v/>
      </c>
      <c r="N108" s="40"/>
      <c r="O108" s="44">
        <v>0</v>
      </c>
      <c r="P108" s="50" t="str">
        <f t="shared" si="57"/>
        <v/>
      </c>
      <c r="R108" s="40"/>
      <c r="S108" s="44">
        <v>0</v>
      </c>
      <c r="T108" s="50" t="str">
        <f t="shared" si="58"/>
        <v/>
      </c>
      <c r="V108" s="40"/>
      <c r="W108" s="44">
        <v>0</v>
      </c>
      <c r="X108" s="50" t="str">
        <f t="shared" si="59"/>
        <v/>
      </c>
      <c r="Z108" s="40"/>
      <c r="AA108" s="44">
        <v>0</v>
      </c>
      <c r="AB108" s="50" t="str">
        <f t="shared" si="60"/>
        <v/>
      </c>
      <c r="AD108" s="40"/>
      <c r="AE108" s="44">
        <v>0</v>
      </c>
      <c r="AF108" s="50" t="str">
        <f t="shared" si="61"/>
        <v/>
      </c>
      <c r="AH108" s="40"/>
      <c r="AI108" s="44">
        <v>0</v>
      </c>
      <c r="AJ108" s="50" t="str">
        <f t="shared" si="62"/>
        <v/>
      </c>
    </row>
    <row r="109" spans="2:36" ht="13.5" thickBot="1">
      <c r="B109" s="49">
        <f>SUM(B98:B108)</f>
        <v>0</v>
      </c>
      <c r="C109" s="43"/>
      <c r="D109" s="48">
        <f>SUM(D98:D108)</f>
        <v>0</v>
      </c>
      <c r="F109" s="49">
        <f>SUM(F98:F108)</f>
        <v>0</v>
      </c>
      <c r="G109" s="43"/>
      <c r="H109" s="48">
        <f>SUM(H98:H108)</f>
        <v>0</v>
      </c>
      <c r="J109" s="49">
        <f>SUM(J98:J108)</f>
        <v>0</v>
      </c>
      <c r="K109" s="43"/>
      <c r="L109" s="48">
        <f>SUM(L98:L108)</f>
        <v>0</v>
      </c>
      <c r="N109" s="49">
        <f>SUM(N98:N108)</f>
        <v>0</v>
      </c>
      <c r="O109" s="43"/>
      <c r="P109" s="48">
        <f>SUM(P98:P108)</f>
        <v>0</v>
      </c>
      <c r="R109" s="49">
        <f>SUM(R98:R108)</f>
        <v>0</v>
      </c>
      <c r="S109" s="43"/>
      <c r="T109" s="48">
        <f>SUM(T98:T108)</f>
        <v>0</v>
      </c>
      <c r="V109" s="49">
        <f>SUM(V98:V108)</f>
        <v>0</v>
      </c>
      <c r="W109" s="43"/>
      <c r="X109" s="48">
        <f>SUM(X98:X108)</f>
        <v>0</v>
      </c>
      <c r="Z109" s="49">
        <f>SUM(Z98:Z108)</f>
        <v>0</v>
      </c>
      <c r="AA109" s="43"/>
      <c r="AB109" s="48">
        <f>SUM(AB98:AB108)</f>
        <v>0</v>
      </c>
      <c r="AD109" s="49">
        <f>SUM(AD98:AD108)</f>
        <v>0</v>
      </c>
      <c r="AE109" s="43"/>
      <c r="AF109" s="48">
        <f>SUM(AF98:AF108)</f>
        <v>0</v>
      </c>
      <c r="AH109" s="49">
        <f>SUM(AH98:AH108)</f>
        <v>0</v>
      </c>
      <c r="AI109" s="43"/>
      <c r="AJ109" s="48">
        <f>SUM(AJ98:AJ108)</f>
        <v>0</v>
      </c>
    </row>
    <row r="110" spans="2:36">
      <c r="B110" s="36" t="s">
        <v>38</v>
      </c>
      <c r="C110" s="37" t="s">
        <v>39</v>
      </c>
      <c r="D110" s="41" t="s">
        <v>41</v>
      </c>
      <c r="F110" s="36" t="s">
        <v>38</v>
      </c>
      <c r="G110" s="37" t="s">
        <v>39</v>
      </c>
      <c r="H110" s="41" t="s">
        <v>41</v>
      </c>
      <c r="J110" s="36" t="s">
        <v>38</v>
      </c>
      <c r="K110" s="37" t="s">
        <v>39</v>
      </c>
      <c r="L110" s="41" t="s">
        <v>41</v>
      </c>
      <c r="N110" s="36" t="s">
        <v>38</v>
      </c>
      <c r="O110" s="37" t="s">
        <v>39</v>
      </c>
      <c r="P110" s="41" t="s">
        <v>41</v>
      </c>
      <c r="R110" s="36" t="s">
        <v>38</v>
      </c>
      <c r="S110" s="37" t="s">
        <v>39</v>
      </c>
      <c r="T110" s="41" t="s">
        <v>41</v>
      </c>
      <c r="V110" s="36" t="s">
        <v>38</v>
      </c>
      <c r="W110" s="37" t="s">
        <v>39</v>
      </c>
      <c r="X110" s="41" t="s">
        <v>41</v>
      </c>
      <c r="Z110" s="36" t="s">
        <v>38</v>
      </c>
      <c r="AA110" s="37" t="s">
        <v>39</v>
      </c>
      <c r="AB110" s="41" t="s">
        <v>41</v>
      </c>
      <c r="AD110" s="36" t="s">
        <v>38</v>
      </c>
      <c r="AE110" s="37" t="s">
        <v>39</v>
      </c>
      <c r="AF110" s="41" t="s">
        <v>41</v>
      </c>
      <c r="AH110" s="36" t="s">
        <v>38</v>
      </c>
      <c r="AI110" s="37" t="s">
        <v>39</v>
      </c>
      <c r="AJ110" s="41" t="s">
        <v>41</v>
      </c>
    </row>
    <row r="111" spans="2:36">
      <c r="B111" s="47"/>
      <c r="C111" s="46">
        <v>10</v>
      </c>
      <c r="D111" s="45" t="str">
        <f>IF(B111="","",B111*C111)</f>
        <v/>
      </c>
      <c r="F111" s="47"/>
      <c r="G111" s="46">
        <v>10</v>
      </c>
      <c r="H111" s="45" t="str">
        <f>IF(F111="","",F111*G111)</f>
        <v/>
      </c>
      <c r="J111" s="47"/>
      <c r="K111" s="46">
        <v>10</v>
      </c>
      <c r="L111" s="45" t="str">
        <f>IF(J111="","",J111*K111)</f>
        <v/>
      </c>
      <c r="N111" s="47"/>
      <c r="O111" s="46">
        <v>10</v>
      </c>
      <c r="P111" s="45" t="str">
        <f>IF(N111="","",N111*O111)</f>
        <v/>
      </c>
      <c r="R111" s="47"/>
      <c r="S111" s="46">
        <v>10</v>
      </c>
      <c r="T111" s="45" t="str">
        <f>IF(R111="","",R111*S111)</f>
        <v/>
      </c>
      <c r="V111" s="47"/>
      <c r="W111" s="46">
        <v>10</v>
      </c>
      <c r="X111" s="45" t="str">
        <f>IF(V111="","",V111*W111)</f>
        <v/>
      </c>
      <c r="Z111" s="47"/>
      <c r="AA111" s="46">
        <v>10</v>
      </c>
      <c r="AB111" s="45" t="str">
        <f>IF(Z111="","",Z111*AA111)</f>
        <v/>
      </c>
      <c r="AD111" s="47"/>
      <c r="AE111" s="46">
        <v>10</v>
      </c>
      <c r="AF111" s="45" t="str">
        <f>IF(AD111="","",AD111*AE111)</f>
        <v/>
      </c>
      <c r="AH111" s="47"/>
      <c r="AI111" s="46">
        <v>10</v>
      </c>
      <c r="AJ111" s="45" t="str">
        <f>IF(AH111="","",AH111*AI111)</f>
        <v/>
      </c>
    </row>
    <row r="112" spans="2:36">
      <c r="B112" s="38"/>
      <c r="C112" s="35">
        <v>9</v>
      </c>
      <c r="D112" s="42" t="str">
        <f t="shared" ref="D112:D121" si="63">IF(B112="","",B112*C112)</f>
        <v/>
      </c>
      <c r="F112" s="38"/>
      <c r="G112" s="35">
        <v>9</v>
      </c>
      <c r="H112" s="42" t="str">
        <f t="shared" ref="H112:H121" si="64">IF(F112="","",F112*G112)</f>
        <v/>
      </c>
      <c r="J112" s="38"/>
      <c r="K112" s="35">
        <v>9</v>
      </c>
      <c r="L112" s="42" t="str">
        <f t="shared" ref="L112:L121" si="65">IF(J112="","",J112*K112)</f>
        <v/>
      </c>
      <c r="N112" s="38"/>
      <c r="O112" s="35">
        <v>9</v>
      </c>
      <c r="P112" s="42" t="str">
        <f t="shared" ref="P112:P121" si="66">IF(N112="","",N112*O112)</f>
        <v/>
      </c>
      <c r="R112" s="38"/>
      <c r="S112" s="35">
        <v>9</v>
      </c>
      <c r="T112" s="42" t="str">
        <f t="shared" ref="T112:T121" si="67">IF(R112="","",R112*S112)</f>
        <v/>
      </c>
      <c r="V112" s="38"/>
      <c r="W112" s="35">
        <v>9</v>
      </c>
      <c r="X112" s="42" t="str">
        <f t="shared" ref="X112:X121" si="68">IF(V112="","",V112*W112)</f>
        <v/>
      </c>
      <c r="Z112" s="38"/>
      <c r="AA112" s="35">
        <v>9</v>
      </c>
      <c r="AB112" s="42" t="str">
        <f t="shared" ref="AB112:AB121" si="69">IF(Z112="","",Z112*AA112)</f>
        <v/>
      </c>
      <c r="AD112" s="38"/>
      <c r="AE112" s="35">
        <v>9</v>
      </c>
      <c r="AF112" s="42" t="str">
        <f t="shared" ref="AF112:AF121" si="70">IF(AD112="","",AD112*AE112)</f>
        <v/>
      </c>
      <c r="AH112" s="38"/>
      <c r="AI112" s="35">
        <v>9</v>
      </c>
      <c r="AJ112" s="42" t="str">
        <f t="shared" ref="AJ112:AJ121" si="71">IF(AH112="","",AH112*AI112)</f>
        <v/>
      </c>
    </row>
    <row r="113" spans="2:36">
      <c r="B113" s="38"/>
      <c r="C113" s="35">
        <v>8</v>
      </c>
      <c r="D113" s="42" t="str">
        <f t="shared" si="63"/>
        <v/>
      </c>
      <c r="F113" s="38"/>
      <c r="G113" s="35">
        <v>8</v>
      </c>
      <c r="H113" s="42" t="str">
        <f t="shared" si="64"/>
        <v/>
      </c>
      <c r="J113" s="38"/>
      <c r="K113" s="35">
        <v>8</v>
      </c>
      <c r="L113" s="42" t="str">
        <f t="shared" si="65"/>
        <v/>
      </c>
      <c r="N113" s="38"/>
      <c r="O113" s="35">
        <v>8</v>
      </c>
      <c r="P113" s="42" t="str">
        <f t="shared" si="66"/>
        <v/>
      </c>
      <c r="R113" s="38"/>
      <c r="S113" s="35">
        <v>8</v>
      </c>
      <c r="T113" s="42" t="str">
        <f t="shared" si="67"/>
        <v/>
      </c>
      <c r="V113" s="38"/>
      <c r="W113" s="35">
        <v>8</v>
      </c>
      <c r="X113" s="42" t="str">
        <f t="shared" si="68"/>
        <v/>
      </c>
      <c r="Z113" s="38"/>
      <c r="AA113" s="35">
        <v>8</v>
      </c>
      <c r="AB113" s="42" t="str">
        <f t="shared" si="69"/>
        <v/>
      </c>
      <c r="AD113" s="38"/>
      <c r="AE113" s="35">
        <v>8</v>
      </c>
      <c r="AF113" s="42" t="str">
        <f t="shared" si="70"/>
        <v/>
      </c>
      <c r="AH113" s="38"/>
      <c r="AI113" s="35">
        <v>8</v>
      </c>
      <c r="AJ113" s="42" t="str">
        <f t="shared" si="71"/>
        <v/>
      </c>
    </row>
    <row r="114" spans="2:36">
      <c r="B114" s="38"/>
      <c r="C114" s="35">
        <v>7</v>
      </c>
      <c r="D114" s="42" t="str">
        <f t="shared" si="63"/>
        <v/>
      </c>
      <c r="F114" s="38"/>
      <c r="G114" s="35">
        <v>7</v>
      </c>
      <c r="H114" s="42" t="str">
        <f t="shared" si="64"/>
        <v/>
      </c>
      <c r="J114" s="38"/>
      <c r="K114" s="35">
        <v>7</v>
      </c>
      <c r="L114" s="42" t="str">
        <f t="shared" si="65"/>
        <v/>
      </c>
      <c r="N114" s="38"/>
      <c r="O114" s="35">
        <v>7</v>
      </c>
      <c r="P114" s="42" t="str">
        <f t="shared" si="66"/>
        <v/>
      </c>
      <c r="R114" s="38"/>
      <c r="S114" s="35">
        <v>7</v>
      </c>
      <c r="T114" s="42" t="str">
        <f t="shared" si="67"/>
        <v/>
      </c>
      <c r="V114" s="38"/>
      <c r="W114" s="35">
        <v>7</v>
      </c>
      <c r="X114" s="42" t="str">
        <f t="shared" si="68"/>
        <v/>
      </c>
      <c r="Z114" s="38"/>
      <c r="AA114" s="35">
        <v>7</v>
      </c>
      <c r="AB114" s="42" t="str">
        <f t="shared" si="69"/>
        <v/>
      </c>
      <c r="AD114" s="38"/>
      <c r="AE114" s="35">
        <v>7</v>
      </c>
      <c r="AF114" s="42" t="str">
        <f t="shared" si="70"/>
        <v/>
      </c>
      <c r="AH114" s="38"/>
      <c r="AI114" s="35">
        <v>7</v>
      </c>
      <c r="AJ114" s="42" t="str">
        <f t="shared" si="71"/>
        <v/>
      </c>
    </row>
    <row r="115" spans="2:36">
      <c r="B115" s="39"/>
      <c r="C115" s="34">
        <v>6</v>
      </c>
      <c r="D115" s="42" t="str">
        <f t="shared" si="63"/>
        <v/>
      </c>
      <c r="F115" s="39"/>
      <c r="G115" s="34">
        <v>6</v>
      </c>
      <c r="H115" s="42" t="str">
        <f t="shared" si="64"/>
        <v/>
      </c>
      <c r="J115" s="39"/>
      <c r="K115" s="34">
        <v>6</v>
      </c>
      <c r="L115" s="42" t="str">
        <f t="shared" si="65"/>
        <v/>
      </c>
      <c r="N115" s="39"/>
      <c r="O115" s="34">
        <v>6</v>
      </c>
      <c r="P115" s="42" t="str">
        <f t="shared" si="66"/>
        <v/>
      </c>
      <c r="R115" s="39"/>
      <c r="S115" s="34">
        <v>6</v>
      </c>
      <c r="T115" s="42" t="str">
        <f t="shared" si="67"/>
        <v/>
      </c>
      <c r="V115" s="39"/>
      <c r="W115" s="34">
        <v>6</v>
      </c>
      <c r="X115" s="42" t="str">
        <f t="shared" si="68"/>
        <v/>
      </c>
      <c r="Z115" s="39"/>
      <c r="AA115" s="34">
        <v>6</v>
      </c>
      <c r="AB115" s="42" t="str">
        <f t="shared" si="69"/>
        <v/>
      </c>
      <c r="AD115" s="39"/>
      <c r="AE115" s="34">
        <v>6</v>
      </c>
      <c r="AF115" s="42" t="str">
        <f t="shared" si="70"/>
        <v/>
      </c>
      <c r="AH115" s="39"/>
      <c r="AI115" s="34">
        <v>6</v>
      </c>
      <c r="AJ115" s="42" t="str">
        <f t="shared" si="71"/>
        <v/>
      </c>
    </row>
    <row r="116" spans="2:36">
      <c r="B116" s="38"/>
      <c r="C116" s="35">
        <v>5</v>
      </c>
      <c r="D116" s="42" t="str">
        <f t="shared" si="63"/>
        <v/>
      </c>
      <c r="F116" s="38"/>
      <c r="G116" s="35">
        <v>5</v>
      </c>
      <c r="H116" s="42" t="str">
        <f t="shared" si="64"/>
        <v/>
      </c>
      <c r="J116" s="38"/>
      <c r="K116" s="35">
        <v>5</v>
      </c>
      <c r="L116" s="42" t="str">
        <f t="shared" si="65"/>
        <v/>
      </c>
      <c r="N116" s="38"/>
      <c r="O116" s="35">
        <v>5</v>
      </c>
      <c r="P116" s="42" t="str">
        <f t="shared" si="66"/>
        <v/>
      </c>
      <c r="R116" s="38"/>
      <c r="S116" s="35">
        <v>5</v>
      </c>
      <c r="T116" s="42" t="str">
        <f t="shared" si="67"/>
        <v/>
      </c>
      <c r="V116" s="38"/>
      <c r="W116" s="35">
        <v>5</v>
      </c>
      <c r="X116" s="42" t="str">
        <f t="shared" si="68"/>
        <v/>
      </c>
      <c r="Z116" s="38"/>
      <c r="AA116" s="35">
        <v>5</v>
      </c>
      <c r="AB116" s="42" t="str">
        <f t="shared" si="69"/>
        <v/>
      </c>
      <c r="AD116" s="38"/>
      <c r="AE116" s="35">
        <v>5</v>
      </c>
      <c r="AF116" s="42" t="str">
        <f t="shared" si="70"/>
        <v/>
      </c>
      <c r="AH116" s="38"/>
      <c r="AI116" s="35">
        <v>5</v>
      </c>
      <c r="AJ116" s="42" t="str">
        <f t="shared" si="71"/>
        <v/>
      </c>
    </row>
    <row r="117" spans="2:36">
      <c r="B117" s="39"/>
      <c r="C117" s="34">
        <v>4</v>
      </c>
      <c r="D117" s="42" t="str">
        <f t="shared" si="63"/>
        <v/>
      </c>
      <c r="F117" s="39"/>
      <c r="G117" s="34">
        <v>4</v>
      </c>
      <c r="H117" s="42" t="str">
        <f t="shared" si="64"/>
        <v/>
      </c>
      <c r="J117" s="39"/>
      <c r="K117" s="34">
        <v>4</v>
      </c>
      <c r="L117" s="42" t="str">
        <f t="shared" si="65"/>
        <v/>
      </c>
      <c r="N117" s="39"/>
      <c r="O117" s="34">
        <v>4</v>
      </c>
      <c r="P117" s="42" t="str">
        <f t="shared" si="66"/>
        <v/>
      </c>
      <c r="R117" s="39"/>
      <c r="S117" s="34">
        <v>4</v>
      </c>
      <c r="T117" s="42" t="str">
        <f t="shared" si="67"/>
        <v/>
      </c>
      <c r="V117" s="39"/>
      <c r="W117" s="34">
        <v>4</v>
      </c>
      <c r="X117" s="42" t="str">
        <f t="shared" si="68"/>
        <v/>
      </c>
      <c r="Z117" s="39"/>
      <c r="AA117" s="34">
        <v>4</v>
      </c>
      <c r="AB117" s="42" t="str">
        <f t="shared" si="69"/>
        <v/>
      </c>
      <c r="AD117" s="39"/>
      <c r="AE117" s="34">
        <v>4</v>
      </c>
      <c r="AF117" s="42" t="str">
        <f t="shared" si="70"/>
        <v/>
      </c>
      <c r="AH117" s="39"/>
      <c r="AI117" s="34">
        <v>4</v>
      </c>
      <c r="AJ117" s="42" t="str">
        <f t="shared" si="71"/>
        <v/>
      </c>
    </row>
    <row r="118" spans="2:36">
      <c r="B118" s="38"/>
      <c r="C118" s="35">
        <v>3</v>
      </c>
      <c r="D118" s="42" t="str">
        <f t="shared" si="63"/>
        <v/>
      </c>
      <c r="F118" s="38"/>
      <c r="G118" s="35">
        <v>3</v>
      </c>
      <c r="H118" s="42" t="str">
        <f t="shared" si="64"/>
        <v/>
      </c>
      <c r="J118" s="38"/>
      <c r="K118" s="35">
        <v>3</v>
      </c>
      <c r="L118" s="42" t="str">
        <f t="shared" si="65"/>
        <v/>
      </c>
      <c r="N118" s="38"/>
      <c r="O118" s="35">
        <v>3</v>
      </c>
      <c r="P118" s="42" t="str">
        <f t="shared" si="66"/>
        <v/>
      </c>
      <c r="R118" s="38"/>
      <c r="S118" s="35">
        <v>3</v>
      </c>
      <c r="T118" s="42" t="str">
        <f t="shared" si="67"/>
        <v/>
      </c>
      <c r="V118" s="38"/>
      <c r="W118" s="35">
        <v>3</v>
      </c>
      <c r="X118" s="42" t="str">
        <f t="shared" si="68"/>
        <v/>
      </c>
      <c r="Z118" s="38"/>
      <c r="AA118" s="35">
        <v>3</v>
      </c>
      <c r="AB118" s="42" t="str">
        <f t="shared" si="69"/>
        <v/>
      </c>
      <c r="AD118" s="38"/>
      <c r="AE118" s="35">
        <v>3</v>
      </c>
      <c r="AF118" s="42" t="str">
        <f t="shared" si="70"/>
        <v/>
      </c>
      <c r="AH118" s="38"/>
      <c r="AI118" s="35">
        <v>3</v>
      </c>
      <c r="AJ118" s="42" t="str">
        <f t="shared" si="71"/>
        <v/>
      </c>
    </row>
    <row r="119" spans="2:36">
      <c r="B119" s="39"/>
      <c r="C119" s="34">
        <v>2</v>
      </c>
      <c r="D119" s="42" t="str">
        <f t="shared" si="63"/>
        <v/>
      </c>
      <c r="F119" s="39"/>
      <c r="G119" s="34">
        <v>2</v>
      </c>
      <c r="H119" s="42" t="str">
        <f t="shared" si="64"/>
        <v/>
      </c>
      <c r="J119" s="39"/>
      <c r="K119" s="34">
        <v>2</v>
      </c>
      <c r="L119" s="42" t="str">
        <f t="shared" si="65"/>
        <v/>
      </c>
      <c r="N119" s="39"/>
      <c r="O119" s="34">
        <v>2</v>
      </c>
      <c r="P119" s="42" t="str">
        <f t="shared" si="66"/>
        <v/>
      </c>
      <c r="R119" s="39"/>
      <c r="S119" s="34">
        <v>2</v>
      </c>
      <c r="T119" s="42" t="str">
        <f t="shared" si="67"/>
        <v/>
      </c>
      <c r="V119" s="39"/>
      <c r="W119" s="34">
        <v>2</v>
      </c>
      <c r="X119" s="42" t="str">
        <f t="shared" si="68"/>
        <v/>
      </c>
      <c r="Z119" s="39"/>
      <c r="AA119" s="34">
        <v>2</v>
      </c>
      <c r="AB119" s="42" t="str">
        <f t="shared" si="69"/>
        <v/>
      </c>
      <c r="AD119" s="39"/>
      <c r="AE119" s="34">
        <v>2</v>
      </c>
      <c r="AF119" s="42" t="str">
        <f t="shared" si="70"/>
        <v/>
      </c>
      <c r="AH119" s="39"/>
      <c r="AI119" s="34">
        <v>2</v>
      </c>
      <c r="AJ119" s="42" t="str">
        <f t="shared" si="71"/>
        <v/>
      </c>
    </row>
    <row r="120" spans="2:36">
      <c r="B120" s="38"/>
      <c r="C120" s="35">
        <v>1</v>
      </c>
      <c r="D120" s="42" t="str">
        <f t="shared" si="63"/>
        <v/>
      </c>
      <c r="F120" s="38"/>
      <c r="G120" s="35">
        <v>1</v>
      </c>
      <c r="H120" s="42" t="str">
        <f t="shared" si="64"/>
        <v/>
      </c>
      <c r="J120" s="38"/>
      <c r="K120" s="35">
        <v>1</v>
      </c>
      <c r="L120" s="42" t="str">
        <f t="shared" si="65"/>
        <v/>
      </c>
      <c r="N120" s="38"/>
      <c r="O120" s="35">
        <v>1</v>
      </c>
      <c r="P120" s="42" t="str">
        <f t="shared" si="66"/>
        <v/>
      </c>
      <c r="R120" s="38"/>
      <c r="S120" s="35">
        <v>1</v>
      </c>
      <c r="T120" s="42" t="str">
        <f t="shared" si="67"/>
        <v/>
      </c>
      <c r="V120" s="38"/>
      <c r="W120" s="35">
        <v>1</v>
      </c>
      <c r="X120" s="42" t="str">
        <f t="shared" si="68"/>
        <v/>
      </c>
      <c r="Z120" s="38"/>
      <c r="AA120" s="35">
        <v>1</v>
      </c>
      <c r="AB120" s="42" t="str">
        <f t="shared" si="69"/>
        <v/>
      </c>
      <c r="AD120" s="38"/>
      <c r="AE120" s="35">
        <v>1</v>
      </c>
      <c r="AF120" s="42" t="str">
        <f t="shared" si="70"/>
        <v/>
      </c>
      <c r="AH120" s="38"/>
      <c r="AI120" s="35">
        <v>1</v>
      </c>
      <c r="AJ120" s="42" t="str">
        <f t="shared" si="71"/>
        <v/>
      </c>
    </row>
    <row r="121" spans="2:36" ht="13.5" thickBot="1">
      <c r="B121" s="40"/>
      <c r="C121" s="44">
        <v>0</v>
      </c>
      <c r="D121" s="50" t="str">
        <f t="shared" si="63"/>
        <v/>
      </c>
      <c r="F121" s="40"/>
      <c r="G121" s="44">
        <v>0</v>
      </c>
      <c r="H121" s="50" t="str">
        <f t="shared" si="64"/>
        <v/>
      </c>
      <c r="J121" s="40"/>
      <c r="K121" s="44">
        <v>0</v>
      </c>
      <c r="L121" s="50" t="str">
        <f t="shared" si="65"/>
        <v/>
      </c>
      <c r="N121" s="40"/>
      <c r="O121" s="44">
        <v>0</v>
      </c>
      <c r="P121" s="50" t="str">
        <f t="shared" si="66"/>
        <v/>
      </c>
      <c r="R121" s="40"/>
      <c r="S121" s="44">
        <v>0</v>
      </c>
      <c r="T121" s="50" t="str">
        <f t="shared" si="67"/>
        <v/>
      </c>
      <c r="V121" s="40"/>
      <c r="W121" s="44">
        <v>0</v>
      </c>
      <c r="X121" s="50" t="str">
        <f t="shared" si="68"/>
        <v/>
      </c>
      <c r="Z121" s="40"/>
      <c r="AA121" s="44">
        <v>0</v>
      </c>
      <c r="AB121" s="50" t="str">
        <f t="shared" si="69"/>
        <v/>
      </c>
      <c r="AD121" s="40"/>
      <c r="AE121" s="44">
        <v>0</v>
      </c>
      <c r="AF121" s="50" t="str">
        <f t="shared" si="70"/>
        <v/>
      </c>
      <c r="AH121" s="40"/>
      <c r="AI121" s="44">
        <v>0</v>
      </c>
      <c r="AJ121" s="50" t="str">
        <f t="shared" si="71"/>
        <v/>
      </c>
    </row>
    <row r="122" spans="2:36" ht="13.5" thickBot="1">
      <c r="B122" s="49">
        <f>SUM(B111:B121)</f>
        <v>0</v>
      </c>
      <c r="C122" s="43"/>
      <c r="D122" s="48">
        <f>SUM(D111:D121)</f>
        <v>0</v>
      </c>
      <c r="F122" s="49">
        <f>SUM(F111:F121)</f>
        <v>0</v>
      </c>
      <c r="G122" s="43"/>
      <c r="H122" s="48">
        <f>SUM(H111:H121)</f>
        <v>0</v>
      </c>
      <c r="J122" s="49">
        <f>SUM(J111:J121)</f>
        <v>0</v>
      </c>
      <c r="K122" s="43"/>
      <c r="L122" s="48">
        <f>SUM(L111:L121)</f>
        <v>0</v>
      </c>
      <c r="N122" s="49">
        <f>SUM(N111:N121)</f>
        <v>0</v>
      </c>
      <c r="O122" s="43"/>
      <c r="P122" s="48">
        <f>SUM(P111:P121)</f>
        <v>0</v>
      </c>
      <c r="R122" s="49">
        <f>SUM(R111:R121)</f>
        <v>0</v>
      </c>
      <c r="S122" s="43"/>
      <c r="T122" s="48">
        <f>SUM(T111:T121)</f>
        <v>0</v>
      </c>
      <c r="V122" s="49">
        <f>SUM(V111:V121)</f>
        <v>0</v>
      </c>
      <c r="W122" s="43"/>
      <c r="X122" s="48">
        <f>SUM(X111:X121)</f>
        <v>0</v>
      </c>
      <c r="Z122" s="49">
        <f>SUM(Z111:Z121)</f>
        <v>0</v>
      </c>
      <c r="AA122" s="43"/>
      <c r="AB122" s="48">
        <f>SUM(AB111:AB121)</f>
        <v>0</v>
      </c>
      <c r="AD122" s="49">
        <f>SUM(AD111:AD121)</f>
        <v>0</v>
      </c>
      <c r="AE122" s="43"/>
      <c r="AF122" s="48">
        <f>SUM(AF111:AF121)</f>
        <v>0</v>
      </c>
      <c r="AH122" s="49">
        <f>SUM(AH111:AH121)</f>
        <v>0</v>
      </c>
      <c r="AI122" s="43"/>
      <c r="AJ122" s="48">
        <f>SUM(AJ111:AJ121)</f>
        <v>0</v>
      </c>
    </row>
    <row r="123" spans="2:36" ht="13.5" thickBot="1">
      <c r="B123" s="211" t="s">
        <v>10</v>
      </c>
      <c r="C123" s="212"/>
      <c r="D123" s="51">
        <f>SUM(D122+D109)</f>
        <v>0</v>
      </c>
      <c r="F123" s="211" t="s">
        <v>10</v>
      </c>
      <c r="G123" s="212"/>
      <c r="H123" s="51">
        <f>SUM(H122+H109)</f>
        <v>0</v>
      </c>
      <c r="J123" s="211" t="s">
        <v>10</v>
      </c>
      <c r="K123" s="212"/>
      <c r="L123" s="51">
        <f>SUM(L122+L109)</f>
        <v>0</v>
      </c>
      <c r="N123" s="211" t="s">
        <v>10</v>
      </c>
      <c r="O123" s="212"/>
      <c r="P123" s="51">
        <f>SUM(+P109)</f>
        <v>0</v>
      </c>
      <c r="R123" s="211" t="s">
        <v>10</v>
      </c>
      <c r="S123" s="212"/>
      <c r="T123" s="51">
        <f>SUM(+T109)</f>
        <v>0</v>
      </c>
      <c r="V123" s="211" t="s">
        <v>10</v>
      </c>
      <c r="W123" s="212"/>
      <c r="X123" s="51">
        <f>SUM(+X109)</f>
        <v>0</v>
      </c>
      <c r="Z123" s="211" t="s">
        <v>10</v>
      </c>
      <c r="AA123" s="212"/>
      <c r="AB123" s="51">
        <f>SUM(+AB109)</f>
        <v>0</v>
      </c>
      <c r="AD123" s="211" t="s">
        <v>10</v>
      </c>
      <c r="AE123" s="212"/>
      <c r="AF123" s="51">
        <f>SUM(+AF109)</f>
        <v>0</v>
      </c>
      <c r="AH123" s="211" t="s">
        <v>10</v>
      </c>
      <c r="AI123" s="212"/>
      <c r="AJ123" s="51">
        <f>SUM(+AJ109)</f>
        <v>0</v>
      </c>
    </row>
  </sheetData>
  <mergeCells count="108">
    <mergeCell ref="F123:G123"/>
    <mergeCell ref="B123:C123"/>
    <mergeCell ref="B95:D95"/>
    <mergeCell ref="F95:H95"/>
    <mergeCell ref="B96:D96"/>
    <mergeCell ref="F96:H96"/>
    <mergeCell ref="R123:S123"/>
    <mergeCell ref="J95:L95"/>
    <mergeCell ref="V123:W123"/>
    <mergeCell ref="R95:T95"/>
    <mergeCell ref="R96:T96"/>
    <mergeCell ref="N95:P95"/>
    <mergeCell ref="N96:P96"/>
    <mergeCell ref="V96:X96"/>
    <mergeCell ref="J96:L96"/>
    <mergeCell ref="N123:O123"/>
    <mergeCell ref="J123:K123"/>
    <mergeCell ref="N92:O92"/>
    <mergeCell ref="F65:H65"/>
    <mergeCell ref="R92:S92"/>
    <mergeCell ref="F92:G92"/>
    <mergeCell ref="B65:D65"/>
    <mergeCell ref="B92:C92"/>
    <mergeCell ref="J65:L65"/>
    <mergeCell ref="J92:K92"/>
    <mergeCell ref="AH123:AI123"/>
    <mergeCell ref="Z95:AB95"/>
    <mergeCell ref="Z96:AB96"/>
    <mergeCell ref="Z123:AA123"/>
    <mergeCell ref="AD123:AE123"/>
    <mergeCell ref="AD95:AF95"/>
    <mergeCell ref="AH95:AJ95"/>
    <mergeCell ref="AH96:AJ96"/>
    <mergeCell ref="V95:X95"/>
    <mergeCell ref="AH65:AJ65"/>
    <mergeCell ref="Z92:AA92"/>
    <mergeCell ref="AD96:AF96"/>
    <mergeCell ref="V92:W92"/>
    <mergeCell ref="Z65:AB65"/>
    <mergeCell ref="AH92:AI92"/>
    <mergeCell ref="AD92:AE92"/>
    <mergeCell ref="B64:D64"/>
    <mergeCell ref="AD65:AF65"/>
    <mergeCell ref="Z64:AB64"/>
    <mergeCell ref="V65:X65"/>
    <mergeCell ref="AD64:AF64"/>
    <mergeCell ref="J64:L64"/>
    <mergeCell ref="F64:H64"/>
    <mergeCell ref="N64:P64"/>
    <mergeCell ref="R64:T64"/>
    <mergeCell ref="R65:T65"/>
    <mergeCell ref="N65:P65"/>
    <mergeCell ref="AH64:AJ64"/>
    <mergeCell ref="AD34:AF34"/>
    <mergeCell ref="AD61:AE61"/>
    <mergeCell ref="V64:X64"/>
    <mergeCell ref="Z34:AB34"/>
    <mergeCell ref="Z61:AA61"/>
    <mergeCell ref="AH61:AI61"/>
    <mergeCell ref="V34:X34"/>
    <mergeCell ref="AH34:AJ34"/>
    <mergeCell ref="J61:K61"/>
    <mergeCell ref="J34:L34"/>
    <mergeCell ref="J33:L33"/>
    <mergeCell ref="V2:X2"/>
    <mergeCell ref="J3:L3"/>
    <mergeCell ref="Z33:AB33"/>
    <mergeCell ref="N3:P3"/>
    <mergeCell ref="R34:T34"/>
    <mergeCell ref="R61:S61"/>
    <mergeCell ref="N33:P33"/>
    <mergeCell ref="N34:P34"/>
    <mergeCell ref="N61:O61"/>
    <mergeCell ref="R33:T33"/>
    <mergeCell ref="V61:W61"/>
    <mergeCell ref="R3:T3"/>
    <mergeCell ref="F30:G30"/>
    <mergeCell ref="B61:C61"/>
    <mergeCell ref="F33:H33"/>
    <mergeCell ref="F34:H34"/>
    <mergeCell ref="F61:G61"/>
    <mergeCell ref="B33:D33"/>
    <mergeCell ref="B34:D34"/>
    <mergeCell ref="F3:H3"/>
    <mergeCell ref="F2:H2"/>
    <mergeCell ref="B2:D2"/>
    <mergeCell ref="B3:D3"/>
    <mergeCell ref="B30:C30"/>
    <mergeCell ref="AH30:AI30"/>
    <mergeCell ref="AH33:AJ33"/>
    <mergeCell ref="J30:K30"/>
    <mergeCell ref="AD2:AF2"/>
    <mergeCell ref="AD3:AF3"/>
    <mergeCell ref="AD30:AE30"/>
    <mergeCell ref="AH2:AJ2"/>
    <mergeCell ref="AH3:AJ3"/>
    <mergeCell ref="AD33:AF33"/>
    <mergeCell ref="V33:X33"/>
    <mergeCell ref="N2:P2"/>
    <mergeCell ref="R30:S30"/>
    <mergeCell ref="R2:T2"/>
    <mergeCell ref="N30:O30"/>
    <mergeCell ref="J2:L2"/>
    <mergeCell ref="Z2:AB2"/>
    <mergeCell ref="Z3:AB3"/>
    <mergeCell ref="Z30:AA30"/>
    <mergeCell ref="V3:X3"/>
    <mergeCell ref="V30:W30"/>
  </mergeCells>
  <phoneticPr fontId="2" type="noConversion"/>
  <conditionalFormatting sqref="B16 B29 B47 B60 F60 F47 F29 F16 J16 J29 J47 J60 N60 N47 N29 N16 R16 R29 R47 R60 V60 V47 V29 V16 Z16 Z29 Z47 Z60 AD60 AD47 AD29 AD16 AH16 AH29 AH47 AH60 B78 B91 B109 B122 F122 F109 F91 F78 J78 J91 J109 J122 N122 N109 N91 N78 R78 R109 R122 V122 V109 V91 V78 Z78 Z91 Z109 Z122 AD122 AD109 AD91 AD78 AH78 AH91 AH109 AH122">
    <cfRule type="cellIs" dxfId="3" priority="1" stopIfTrue="1" operator="notEqual">
      <formula>20</formula>
    </cfRule>
    <cfRule type="cellIs" dxfId="2" priority="2" stopIfTrue="1" operator="equal">
      <formula>20</formula>
    </cfRule>
  </conditionalFormatting>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0.xml><?xml version="1.0" encoding="utf-8"?>
<worksheet xmlns="http://schemas.openxmlformats.org/spreadsheetml/2006/main" xmlns:r="http://schemas.openxmlformats.org/officeDocument/2006/relationships">
  <sheetPr>
    <tabColor rgb="FF00FF00"/>
  </sheetPr>
  <dimension ref="B1:N49"/>
  <sheetViews>
    <sheetView zoomScale="70" zoomScaleNormal="70" workbookViewId="0">
      <selection activeCell="C39" sqref="C39:L46"/>
    </sheetView>
  </sheetViews>
  <sheetFormatPr baseColWidth="10" defaultRowHeight="15"/>
  <cols>
    <col min="1" max="1" width="1.85546875" customWidth="1"/>
    <col min="2" max="2" width="2.5703125" style="162" customWidth="1"/>
    <col min="3" max="3" width="10.28515625" customWidth="1"/>
    <col min="4" max="4" width="33.7109375" style="2" customWidth="1"/>
    <col min="5" max="6" width="11.7109375" customWidth="1"/>
    <col min="7" max="7" width="1.85546875" customWidth="1"/>
    <col min="8" max="8" width="2.5703125" style="162" customWidth="1"/>
    <col min="9" max="9" width="10.28515625" customWidth="1"/>
    <col min="10" max="10" width="33.7109375" customWidth="1"/>
    <col min="11" max="12" width="11.7109375" customWidth="1"/>
    <col min="13" max="13" width="0" hidden="1" customWidth="1"/>
    <col min="14" max="14" width="11.42578125" hidden="1" customWidth="1"/>
    <col min="15" max="15" width="0" hidden="1" customWidth="1"/>
  </cols>
  <sheetData>
    <row r="1" spans="2:14" ht="8.1" customHeight="1">
      <c r="B1"/>
      <c r="D1"/>
      <c r="H1"/>
    </row>
    <row r="2" spans="2:14" s="4" customFormat="1" ht="18.95" customHeight="1">
      <c r="B2" s="3"/>
      <c r="C2" s="217" t="s">
        <v>0</v>
      </c>
      <c r="D2" s="217"/>
      <c r="E2" s="217"/>
      <c r="F2" s="217"/>
      <c r="G2" s="217"/>
      <c r="H2" s="217"/>
      <c r="I2" s="217"/>
      <c r="J2" s="217"/>
      <c r="K2" s="217"/>
      <c r="L2" s="217"/>
    </row>
    <row r="3" spans="2:14" ht="18.95" customHeight="1">
      <c r="B3" s="218" t="s">
        <v>1</v>
      </c>
      <c r="C3" s="219"/>
      <c r="D3" s="219"/>
      <c r="E3" s="219"/>
      <c r="F3" s="219"/>
      <c r="G3" s="219"/>
      <c r="H3" s="219"/>
      <c r="I3" s="219"/>
      <c r="J3" s="219"/>
      <c r="K3" s="219"/>
      <c r="L3" s="220"/>
    </row>
    <row r="4" spans="2:14" ht="18.95" customHeight="1">
      <c r="B4" s="221" t="s">
        <v>2</v>
      </c>
      <c r="C4" s="222"/>
      <c r="D4" s="9" t="s">
        <v>124</v>
      </c>
      <c r="E4" s="4"/>
      <c r="F4" s="4"/>
      <c r="G4" s="4"/>
      <c r="H4" s="4"/>
      <c r="I4" s="4"/>
      <c r="J4" s="4"/>
      <c r="K4" s="6" t="s">
        <v>3</v>
      </c>
      <c r="L4" s="52">
        <v>45157</v>
      </c>
    </row>
    <row r="5" spans="2:14" ht="17.100000000000001" customHeight="1">
      <c r="G5" s="8"/>
    </row>
    <row r="6" spans="2:14" ht="18.95" customHeight="1">
      <c r="B6" s="223" t="s">
        <v>4</v>
      </c>
      <c r="C6" s="224"/>
      <c r="D6" s="9" t="s">
        <v>13</v>
      </c>
      <c r="E6" s="10" t="s">
        <v>5</v>
      </c>
      <c r="F6" s="11">
        <v>4402</v>
      </c>
      <c r="G6" s="12"/>
      <c r="H6" s="223" t="s">
        <v>4</v>
      </c>
      <c r="I6" s="224"/>
      <c r="J6" s="9" t="s">
        <v>12</v>
      </c>
      <c r="K6" s="10" t="s">
        <v>5</v>
      </c>
      <c r="L6" s="11">
        <v>4403</v>
      </c>
    </row>
    <row r="7" spans="2:14" ht="8.1" customHeight="1" thickBot="1">
      <c r="D7" s="8"/>
      <c r="J7" s="8"/>
    </row>
    <row r="8" spans="2:14" ht="18.95" customHeight="1" thickBot="1">
      <c r="B8" s="13"/>
      <c r="C8" s="53" t="s">
        <v>6</v>
      </c>
      <c r="D8" s="14" t="s">
        <v>7</v>
      </c>
      <c r="E8" s="14" t="s">
        <v>8</v>
      </c>
      <c r="F8" s="14" t="s">
        <v>9</v>
      </c>
      <c r="G8" s="15"/>
      <c r="H8" s="13"/>
      <c r="I8" s="14" t="s">
        <v>6</v>
      </c>
      <c r="J8" s="14" t="s">
        <v>7</v>
      </c>
      <c r="K8" s="14" t="s">
        <v>8</v>
      </c>
      <c r="L8" s="14" t="s">
        <v>9</v>
      </c>
    </row>
    <row r="9" spans="2:14" ht="18" customHeight="1">
      <c r="B9" s="16">
        <v>1</v>
      </c>
      <c r="C9" s="102" t="s">
        <v>43</v>
      </c>
      <c r="D9" s="18" t="s">
        <v>21</v>
      </c>
      <c r="E9" s="59"/>
      <c r="F9" s="61">
        <v>364</v>
      </c>
      <c r="G9" s="20"/>
      <c r="H9" s="16">
        <v>1</v>
      </c>
      <c r="I9" s="103" t="s">
        <v>335</v>
      </c>
      <c r="J9" s="18" t="s">
        <v>341</v>
      </c>
      <c r="K9" s="59"/>
      <c r="L9" s="54">
        <v>371</v>
      </c>
    </row>
    <row r="10" spans="2:14" ht="18" customHeight="1">
      <c r="B10" s="21">
        <v>2</v>
      </c>
      <c r="C10" s="102" t="s">
        <v>55</v>
      </c>
      <c r="D10" s="18" t="s">
        <v>23</v>
      </c>
      <c r="E10" s="59"/>
      <c r="F10" s="61">
        <v>350</v>
      </c>
      <c r="G10" s="20"/>
      <c r="H10" s="21">
        <v>2</v>
      </c>
      <c r="I10" s="103" t="s">
        <v>342</v>
      </c>
      <c r="J10" s="18" t="s">
        <v>343</v>
      </c>
      <c r="K10" s="59"/>
      <c r="L10" s="54">
        <v>363</v>
      </c>
      <c r="N10" s="162">
        <f>F17</f>
        <v>1356</v>
      </c>
    </row>
    <row r="11" spans="2:14" ht="18" customHeight="1">
      <c r="B11" s="21">
        <v>3</v>
      </c>
      <c r="C11" s="102" t="s">
        <v>335</v>
      </c>
      <c r="D11" s="18" t="s">
        <v>243</v>
      </c>
      <c r="E11" s="59"/>
      <c r="F11" s="61">
        <v>335</v>
      </c>
      <c r="G11" s="20"/>
      <c r="H11" s="21">
        <v>3</v>
      </c>
      <c r="I11" s="103" t="s">
        <v>335</v>
      </c>
      <c r="J11" s="18" t="s">
        <v>366</v>
      </c>
      <c r="K11" s="59"/>
      <c r="L11" s="54">
        <v>352</v>
      </c>
      <c r="N11" s="162">
        <f>L17</f>
        <v>1433</v>
      </c>
    </row>
    <row r="12" spans="2:14" ht="18" customHeight="1">
      <c r="B12" s="21">
        <v>4</v>
      </c>
      <c r="C12" s="102" t="s">
        <v>44</v>
      </c>
      <c r="D12" s="18" t="s">
        <v>18</v>
      </c>
      <c r="E12" s="59"/>
      <c r="F12" s="61">
        <v>307</v>
      </c>
      <c r="G12" s="20"/>
      <c r="H12" s="21">
        <v>4</v>
      </c>
      <c r="I12" s="103" t="s">
        <v>101</v>
      </c>
      <c r="J12" s="18" t="s">
        <v>51</v>
      </c>
      <c r="K12" s="59"/>
      <c r="L12" s="54">
        <v>347</v>
      </c>
      <c r="N12" s="162">
        <f>F32</f>
        <v>1350</v>
      </c>
    </row>
    <row r="13" spans="2:14" ht="18" customHeight="1">
      <c r="B13" s="21">
        <v>5</v>
      </c>
      <c r="C13" s="102" t="s">
        <v>45</v>
      </c>
      <c r="D13" s="18" t="s">
        <v>24</v>
      </c>
      <c r="E13" s="59"/>
      <c r="F13" s="61">
        <v>256</v>
      </c>
      <c r="G13" s="20"/>
      <c r="H13" s="21">
        <v>5</v>
      </c>
      <c r="I13" s="103" t="s">
        <v>139</v>
      </c>
      <c r="J13" s="18" t="s">
        <v>137</v>
      </c>
      <c r="K13" s="59"/>
      <c r="L13" s="54">
        <v>345</v>
      </c>
      <c r="N13" s="162">
        <f>L32</f>
        <v>1009</v>
      </c>
    </row>
    <row r="14" spans="2:14" ht="18" customHeight="1">
      <c r="B14" s="21">
        <v>6</v>
      </c>
      <c r="C14" s="102" t="s">
        <v>335</v>
      </c>
      <c r="D14" s="18" t="s">
        <v>335</v>
      </c>
      <c r="E14" s="59"/>
      <c r="F14" s="61" t="s">
        <v>335</v>
      </c>
      <c r="G14" s="20"/>
      <c r="H14" s="21">
        <v>6</v>
      </c>
      <c r="I14" s="103" t="s">
        <v>268</v>
      </c>
      <c r="J14" s="18" t="s">
        <v>138</v>
      </c>
      <c r="K14" s="59"/>
      <c r="L14" s="54">
        <v>334</v>
      </c>
      <c r="N14" s="147">
        <f>F47</f>
        <v>0</v>
      </c>
    </row>
    <row r="15" spans="2:14" ht="18" customHeight="1">
      <c r="B15" s="21">
        <v>7</v>
      </c>
      <c r="C15" s="102" t="s">
        <v>335</v>
      </c>
      <c r="D15" s="18" t="s">
        <v>335</v>
      </c>
      <c r="E15" s="59"/>
      <c r="F15" s="61" t="s">
        <v>335</v>
      </c>
      <c r="G15" s="20"/>
      <c r="H15" s="21">
        <v>7</v>
      </c>
      <c r="I15" s="103" t="s">
        <v>103</v>
      </c>
      <c r="J15" s="18" t="s">
        <v>99</v>
      </c>
      <c r="K15" s="59"/>
      <c r="L15" s="54">
        <v>324</v>
      </c>
      <c r="N15" s="162">
        <f>L47</f>
        <v>928</v>
      </c>
    </row>
    <row r="16" spans="2:14" ht="18" customHeight="1" thickBot="1">
      <c r="B16" s="25">
        <v>8</v>
      </c>
      <c r="C16" s="102" t="s">
        <v>335</v>
      </c>
      <c r="D16" s="18" t="s">
        <v>335</v>
      </c>
      <c r="E16" s="59"/>
      <c r="F16" s="61" t="s">
        <v>335</v>
      </c>
      <c r="H16" s="25">
        <v>8</v>
      </c>
      <c r="I16" s="103" t="s">
        <v>344</v>
      </c>
      <c r="J16" s="18" t="s">
        <v>345</v>
      </c>
      <c r="K16" s="59"/>
      <c r="L16" s="54">
        <v>303</v>
      </c>
    </row>
    <row r="17" spans="2:12" ht="18" customHeight="1" thickBot="1">
      <c r="E17" s="55" t="s">
        <v>10</v>
      </c>
      <c r="F17" s="56">
        <f>SUM(F9:F12)</f>
        <v>1356</v>
      </c>
      <c r="I17" s="2"/>
      <c r="J17" s="2"/>
      <c r="K17" s="55" t="s">
        <v>10</v>
      </c>
      <c r="L17" s="56">
        <f>SUM(L9:L12)</f>
        <v>1433</v>
      </c>
    </row>
    <row r="18" spans="2:12" ht="8.1" customHeight="1" thickBot="1">
      <c r="D18"/>
      <c r="E18" s="29"/>
      <c r="I18" s="2"/>
      <c r="J18" s="2"/>
      <c r="K18" s="55"/>
      <c r="L18" s="2"/>
    </row>
    <row r="19" spans="2:12" ht="18" customHeight="1" thickBot="1">
      <c r="D19"/>
      <c r="E19" s="29" t="s">
        <v>11</v>
      </c>
      <c r="F19" s="57">
        <f>IF(N10=0,"",IF(N10=LARGE($N$10:$N$15,1),5,IF(N10=LARGE($N$10:$N$15,2),4,IF(N10=LARGE($N$10:$N$15,3),3,IF(N10=LARGE($N$10:$N$15,4),2,1)))))</f>
        <v>4</v>
      </c>
      <c r="I19" s="2"/>
      <c r="J19" s="2"/>
      <c r="K19" s="55" t="s">
        <v>11</v>
      </c>
      <c r="L19" s="57">
        <f>IF(N11=0,"",IF(N11=LARGE($N$10:$N$15,1),5,IF(N11=LARGE($N$10:$N$15,2),4,IF(N11=LARGE($N$10:$N$15,3),3,IF(N11=LARGE($N$10:$N$15,4),2,1)))))</f>
        <v>5</v>
      </c>
    </row>
    <row r="20" spans="2:12" ht="8.1" customHeight="1">
      <c r="D20"/>
    </row>
    <row r="21" spans="2:12" ht="18.95" customHeight="1">
      <c r="B21" s="32" t="s">
        <v>4</v>
      </c>
      <c r="C21" s="32"/>
      <c r="D21" s="33" t="s">
        <v>26</v>
      </c>
      <c r="E21" s="10" t="s">
        <v>5</v>
      </c>
      <c r="F21" s="11">
        <v>4404</v>
      </c>
      <c r="G21" s="12"/>
      <c r="H21" s="32" t="s">
        <v>4</v>
      </c>
      <c r="I21" s="32"/>
      <c r="J21" s="9" t="s">
        <v>121</v>
      </c>
      <c r="K21" s="10" t="s">
        <v>5</v>
      </c>
      <c r="L21" s="11">
        <v>4401</v>
      </c>
    </row>
    <row r="22" spans="2:12" ht="8.1" customHeight="1" thickBot="1">
      <c r="D22" s="8"/>
      <c r="J22" s="8"/>
    </row>
    <row r="23" spans="2:12" ht="18.95" customHeight="1" thickBot="1">
      <c r="B23" s="13"/>
      <c r="C23" s="14" t="s">
        <v>6</v>
      </c>
      <c r="D23" s="14" t="s">
        <v>7</v>
      </c>
      <c r="E23" s="14" t="s">
        <v>8</v>
      </c>
      <c r="F23" s="14" t="s">
        <v>9</v>
      </c>
      <c r="G23" s="15"/>
      <c r="H23" s="13"/>
      <c r="I23" s="58" t="s">
        <v>6</v>
      </c>
      <c r="J23" s="14" t="s">
        <v>7</v>
      </c>
      <c r="K23" s="14" t="s">
        <v>8</v>
      </c>
      <c r="L23" s="14" t="s">
        <v>9</v>
      </c>
    </row>
    <row r="24" spans="2:12" ht="18" customHeight="1">
      <c r="B24" s="16">
        <v>1</v>
      </c>
      <c r="C24" s="103" t="s">
        <v>47</v>
      </c>
      <c r="D24" s="18" t="s">
        <v>175</v>
      </c>
      <c r="E24" s="59"/>
      <c r="F24" s="61">
        <v>364</v>
      </c>
      <c r="G24" s="20"/>
      <c r="H24" s="16">
        <v>1</v>
      </c>
      <c r="I24" s="103" t="s">
        <v>272</v>
      </c>
      <c r="J24" s="18" t="s">
        <v>273</v>
      </c>
      <c r="K24" s="18"/>
      <c r="L24" s="54">
        <v>377</v>
      </c>
    </row>
    <row r="25" spans="2:12" ht="18" customHeight="1">
      <c r="B25" s="21">
        <v>2</v>
      </c>
      <c r="C25" s="103" t="s">
        <v>33</v>
      </c>
      <c r="D25" s="18" t="s">
        <v>34</v>
      </c>
      <c r="E25" s="59"/>
      <c r="F25" s="61">
        <v>345</v>
      </c>
      <c r="G25" s="20"/>
      <c r="H25" s="21">
        <v>2</v>
      </c>
      <c r="I25" s="103" t="s">
        <v>216</v>
      </c>
      <c r="J25" s="18" t="s">
        <v>171</v>
      </c>
      <c r="K25" s="18"/>
      <c r="L25" s="54">
        <v>361</v>
      </c>
    </row>
    <row r="26" spans="2:12" ht="18" customHeight="1">
      <c r="B26" s="21">
        <v>3</v>
      </c>
      <c r="C26" s="103" t="s">
        <v>284</v>
      </c>
      <c r="D26" s="18" t="s">
        <v>48</v>
      </c>
      <c r="E26" s="59"/>
      <c r="F26" s="61">
        <v>339</v>
      </c>
      <c r="G26" s="20"/>
      <c r="H26" s="21">
        <v>3</v>
      </c>
      <c r="I26" s="103" t="s">
        <v>133</v>
      </c>
      <c r="J26" s="18" t="s">
        <v>134</v>
      </c>
      <c r="K26" s="18"/>
      <c r="L26" s="54">
        <v>271</v>
      </c>
    </row>
    <row r="27" spans="2:12" ht="18" customHeight="1">
      <c r="B27" s="21">
        <v>4</v>
      </c>
      <c r="C27" s="103" t="s">
        <v>30</v>
      </c>
      <c r="D27" s="18" t="s">
        <v>31</v>
      </c>
      <c r="E27" s="59"/>
      <c r="F27" s="61">
        <v>302</v>
      </c>
      <c r="G27" s="20"/>
      <c r="H27" s="21">
        <v>4</v>
      </c>
      <c r="I27" s="103" t="s">
        <v>335</v>
      </c>
      <c r="J27" s="18" t="s">
        <v>335</v>
      </c>
      <c r="K27" s="18"/>
      <c r="L27" s="54" t="s">
        <v>335</v>
      </c>
    </row>
    <row r="28" spans="2:12" ht="18" customHeight="1">
      <c r="B28" s="21">
        <v>5</v>
      </c>
      <c r="C28" s="103" t="s">
        <v>335</v>
      </c>
      <c r="D28" s="18" t="s">
        <v>335</v>
      </c>
      <c r="E28" s="59"/>
      <c r="F28" s="61" t="s">
        <v>335</v>
      </c>
      <c r="G28" s="20"/>
      <c r="H28" s="21">
        <v>5</v>
      </c>
      <c r="I28" s="103" t="s">
        <v>335</v>
      </c>
      <c r="J28" s="18" t="s">
        <v>335</v>
      </c>
      <c r="K28" s="18"/>
      <c r="L28" s="54" t="s">
        <v>335</v>
      </c>
    </row>
    <row r="29" spans="2:12" ht="18" customHeight="1">
      <c r="B29" s="21">
        <v>6</v>
      </c>
      <c r="C29" s="103" t="s">
        <v>335</v>
      </c>
      <c r="D29" s="18" t="s">
        <v>335</v>
      </c>
      <c r="E29" s="59"/>
      <c r="F29" s="61" t="s">
        <v>335</v>
      </c>
      <c r="G29" s="20"/>
      <c r="H29" s="21">
        <v>6</v>
      </c>
      <c r="I29" s="103" t="s">
        <v>335</v>
      </c>
      <c r="J29" s="18" t="s">
        <v>335</v>
      </c>
      <c r="K29" s="18"/>
      <c r="L29" s="54" t="s">
        <v>335</v>
      </c>
    </row>
    <row r="30" spans="2:12" ht="18" customHeight="1">
      <c r="B30" s="21">
        <v>7</v>
      </c>
      <c r="C30" s="103" t="s">
        <v>335</v>
      </c>
      <c r="D30" s="18" t="s">
        <v>335</v>
      </c>
      <c r="E30" s="59"/>
      <c r="F30" s="61" t="s">
        <v>335</v>
      </c>
      <c r="G30" s="20"/>
      <c r="H30" s="21">
        <v>7</v>
      </c>
      <c r="I30" s="103" t="s">
        <v>335</v>
      </c>
      <c r="J30" s="18" t="s">
        <v>335</v>
      </c>
      <c r="K30" s="18"/>
      <c r="L30" s="54" t="s">
        <v>335</v>
      </c>
    </row>
    <row r="31" spans="2:12" ht="18" customHeight="1" thickBot="1">
      <c r="B31" s="25">
        <v>8</v>
      </c>
      <c r="C31" s="103" t="s">
        <v>335</v>
      </c>
      <c r="D31" s="18" t="s">
        <v>335</v>
      </c>
      <c r="E31" s="59"/>
      <c r="F31" s="61" t="s">
        <v>335</v>
      </c>
      <c r="H31" s="25">
        <v>8</v>
      </c>
      <c r="I31" s="103" t="s">
        <v>335</v>
      </c>
      <c r="J31" s="18" t="s">
        <v>335</v>
      </c>
      <c r="K31" s="18"/>
      <c r="L31" s="54" t="s">
        <v>335</v>
      </c>
    </row>
    <row r="32" spans="2:12" ht="18" customHeight="1" thickBot="1">
      <c r="C32" s="2"/>
      <c r="E32" s="55" t="s">
        <v>10</v>
      </c>
      <c r="F32" s="56">
        <f>SUM(F24:F27)</f>
        <v>1350</v>
      </c>
      <c r="I32" s="2"/>
      <c r="J32" s="2"/>
      <c r="K32" s="55" t="s">
        <v>10</v>
      </c>
      <c r="L32" s="56">
        <f>SUM(L24:L27)</f>
        <v>1009</v>
      </c>
    </row>
    <row r="33" spans="2:12" ht="8.1" customHeight="1" thickBot="1">
      <c r="C33" s="2"/>
      <c r="E33" s="55"/>
      <c r="F33" s="2"/>
      <c r="I33" s="2"/>
      <c r="J33" s="2"/>
      <c r="K33" s="55"/>
      <c r="L33" s="60"/>
    </row>
    <row r="34" spans="2:12" ht="18" customHeight="1" thickBot="1">
      <c r="C34" s="2"/>
      <c r="E34" s="55" t="s">
        <v>11</v>
      </c>
      <c r="F34" s="57">
        <f>IF(N12=0,"",IF(N12=LARGE($N$10:$N$15,1),5,IF(N12=LARGE($N$10:$N$15,2),4,IF(N12=LARGE($N$10:$N$15,3),3,IF(N12=LARGE($N$10:$N$15,4),2,1)))))</f>
        <v>3</v>
      </c>
      <c r="I34" s="2"/>
      <c r="J34" s="2"/>
      <c r="K34" s="55" t="s">
        <v>11</v>
      </c>
      <c r="L34" s="149">
        <f>IF(N13=0,"",IF(N13=LARGE($N$10:$N$15,1),5,IF(N13=LARGE($N$10:$N$15,2),4,IF(N13=LARGE($N$10:$N$15,3),3,IF(N13=LARGE($N$10:$N$15,4),2,1)))))</f>
        <v>2</v>
      </c>
    </row>
    <row r="35" spans="2:12" ht="8.1" customHeight="1"/>
    <row r="36" spans="2:12" ht="18.95" customHeight="1">
      <c r="B36" s="32" t="s">
        <v>4</v>
      </c>
      <c r="C36" s="32"/>
      <c r="D36" s="33" t="s">
        <v>186</v>
      </c>
      <c r="E36" s="10" t="s">
        <v>5</v>
      </c>
      <c r="F36" s="11">
        <v>4408</v>
      </c>
      <c r="G36" s="12"/>
      <c r="H36" s="32" t="s">
        <v>4</v>
      </c>
      <c r="I36" s="32"/>
      <c r="J36" s="9" t="s">
        <v>359</v>
      </c>
      <c r="K36" s="10" t="s">
        <v>5</v>
      </c>
      <c r="L36" s="11">
        <v>4406</v>
      </c>
    </row>
    <row r="37" spans="2:12" ht="12.95" customHeight="1" thickBot="1">
      <c r="D37" s="8"/>
      <c r="J37" s="8"/>
    </row>
    <row r="38" spans="2:12" ht="18.95" customHeight="1" thickBot="1">
      <c r="B38" s="13"/>
      <c r="C38" s="14" t="s">
        <v>6</v>
      </c>
      <c r="D38" s="14" t="s">
        <v>7</v>
      </c>
      <c r="E38" s="14" t="s">
        <v>8</v>
      </c>
      <c r="F38" s="14" t="s">
        <v>9</v>
      </c>
      <c r="G38" s="15"/>
      <c r="H38" s="13"/>
      <c r="I38" s="58" t="s">
        <v>6</v>
      </c>
      <c r="J38" s="14" t="s">
        <v>7</v>
      </c>
      <c r="K38" s="14" t="s">
        <v>8</v>
      </c>
      <c r="L38" s="14" t="s">
        <v>9</v>
      </c>
    </row>
    <row r="39" spans="2:12" ht="18.95" customHeight="1">
      <c r="B39" s="16">
        <v>1</v>
      </c>
      <c r="C39" s="103" t="s">
        <v>335</v>
      </c>
      <c r="D39" s="18" t="s">
        <v>335</v>
      </c>
      <c r="E39" s="59"/>
      <c r="F39" s="61" t="s">
        <v>335</v>
      </c>
      <c r="G39" s="20"/>
      <c r="H39" s="16">
        <v>1</v>
      </c>
      <c r="I39" s="103" t="s">
        <v>335</v>
      </c>
      <c r="J39" s="103" t="s">
        <v>354</v>
      </c>
      <c r="K39" s="18"/>
      <c r="L39" s="54">
        <v>281</v>
      </c>
    </row>
    <row r="40" spans="2:12" ht="18.95" customHeight="1">
      <c r="B40" s="21">
        <v>2</v>
      </c>
      <c r="C40" s="103" t="s">
        <v>335</v>
      </c>
      <c r="D40" s="18" t="s">
        <v>335</v>
      </c>
      <c r="E40" s="59"/>
      <c r="F40" s="61" t="s">
        <v>335</v>
      </c>
      <c r="G40" s="20"/>
      <c r="H40" s="21">
        <v>2</v>
      </c>
      <c r="I40" s="103" t="s">
        <v>335</v>
      </c>
      <c r="J40" s="103" t="s">
        <v>369</v>
      </c>
      <c r="K40" s="18"/>
      <c r="L40" s="54">
        <v>262</v>
      </c>
    </row>
    <row r="41" spans="2:12" ht="18.95" customHeight="1">
      <c r="B41" s="21">
        <v>3</v>
      </c>
      <c r="C41" s="103" t="s">
        <v>335</v>
      </c>
      <c r="D41" s="18" t="s">
        <v>335</v>
      </c>
      <c r="E41" s="59"/>
      <c r="F41" s="61" t="s">
        <v>335</v>
      </c>
      <c r="G41" s="20"/>
      <c r="H41" s="21">
        <v>3</v>
      </c>
      <c r="I41" s="103" t="s">
        <v>42</v>
      </c>
      <c r="J41" s="103" t="s">
        <v>355</v>
      </c>
      <c r="K41" s="18"/>
      <c r="L41" s="54">
        <v>196</v>
      </c>
    </row>
    <row r="42" spans="2:12" ht="18.95" customHeight="1">
      <c r="B42" s="21">
        <v>4</v>
      </c>
      <c r="C42" s="103" t="s">
        <v>335</v>
      </c>
      <c r="D42" s="18" t="s">
        <v>335</v>
      </c>
      <c r="E42" s="59"/>
      <c r="F42" s="61" t="s">
        <v>335</v>
      </c>
      <c r="G42" s="20"/>
      <c r="H42" s="21">
        <v>4</v>
      </c>
      <c r="I42" s="103" t="s">
        <v>335</v>
      </c>
      <c r="J42" s="103" t="s">
        <v>373</v>
      </c>
      <c r="K42" s="18"/>
      <c r="L42" s="54">
        <v>189</v>
      </c>
    </row>
    <row r="43" spans="2:12" ht="18.95" customHeight="1">
      <c r="B43" s="21">
        <v>5</v>
      </c>
      <c r="C43" s="103" t="s">
        <v>335</v>
      </c>
      <c r="D43" s="18" t="s">
        <v>335</v>
      </c>
      <c r="E43" s="59"/>
      <c r="F43" s="61" t="s">
        <v>335</v>
      </c>
      <c r="G43" s="20"/>
      <c r="H43" s="21">
        <v>5</v>
      </c>
      <c r="I43" s="103" t="s">
        <v>335</v>
      </c>
      <c r="J43" s="103" t="s">
        <v>335</v>
      </c>
      <c r="K43" s="18"/>
      <c r="L43" s="54" t="s">
        <v>335</v>
      </c>
    </row>
    <row r="44" spans="2:12" ht="18.95" customHeight="1">
      <c r="B44" s="21">
        <v>6</v>
      </c>
      <c r="C44" s="103" t="s">
        <v>335</v>
      </c>
      <c r="D44" s="18" t="s">
        <v>335</v>
      </c>
      <c r="E44" s="59"/>
      <c r="F44" s="61" t="s">
        <v>335</v>
      </c>
      <c r="G44" s="20"/>
      <c r="H44" s="21">
        <v>6</v>
      </c>
      <c r="I44" s="103" t="s">
        <v>335</v>
      </c>
      <c r="J44" s="103" t="s">
        <v>335</v>
      </c>
      <c r="K44" s="18"/>
      <c r="L44" s="54" t="s">
        <v>335</v>
      </c>
    </row>
    <row r="45" spans="2:12" ht="18.95" customHeight="1">
      <c r="B45" s="21">
        <v>7</v>
      </c>
      <c r="C45" s="103" t="s">
        <v>335</v>
      </c>
      <c r="D45" s="18" t="s">
        <v>335</v>
      </c>
      <c r="E45" s="59"/>
      <c r="F45" s="61" t="s">
        <v>335</v>
      </c>
      <c r="G45" s="20"/>
      <c r="H45" s="21">
        <v>7</v>
      </c>
      <c r="I45" s="103" t="s">
        <v>335</v>
      </c>
      <c r="J45" s="103" t="s">
        <v>335</v>
      </c>
      <c r="K45" s="18"/>
      <c r="L45" s="54" t="s">
        <v>335</v>
      </c>
    </row>
    <row r="46" spans="2:12" ht="18.95" customHeight="1" thickBot="1">
      <c r="B46" s="25">
        <v>8</v>
      </c>
      <c r="C46" s="103" t="s">
        <v>335</v>
      </c>
      <c r="D46" s="18" t="s">
        <v>335</v>
      </c>
      <c r="E46" s="59"/>
      <c r="F46" s="61" t="s">
        <v>335</v>
      </c>
      <c r="H46" s="25">
        <v>8</v>
      </c>
      <c r="I46" s="103" t="s">
        <v>335</v>
      </c>
      <c r="J46" s="103" t="s">
        <v>335</v>
      </c>
      <c r="K46" s="18"/>
      <c r="L46" s="54" t="s">
        <v>335</v>
      </c>
    </row>
    <row r="47" spans="2:12" ht="18.95" customHeight="1" thickBot="1">
      <c r="C47" s="2"/>
      <c r="E47" s="55" t="s">
        <v>10</v>
      </c>
      <c r="F47" s="56">
        <f>SUM(F39:F42)</f>
        <v>0</v>
      </c>
      <c r="I47" s="2"/>
      <c r="J47" s="2"/>
      <c r="K47" s="55" t="s">
        <v>10</v>
      </c>
      <c r="L47" s="56">
        <f>SUM(L39:L42)</f>
        <v>928</v>
      </c>
    </row>
    <row r="48" spans="2:12" ht="16.5" thickBot="1">
      <c r="C48" s="2"/>
      <c r="E48" s="55"/>
      <c r="F48" s="2"/>
      <c r="I48" s="2"/>
      <c r="J48" s="2"/>
      <c r="K48" s="55"/>
      <c r="L48" s="60"/>
    </row>
    <row r="49" spans="3:12" ht="16.5" thickBot="1">
      <c r="C49" s="2"/>
      <c r="E49" s="55" t="s">
        <v>11</v>
      </c>
      <c r="F49" s="57" t="str">
        <f>IF(N14=0,"",IF(N14=LARGE($N$10:$N$15,1),5,IF(N14=LARGE($N$10:$N$15,2),4,IF(N14=LARGE($N$10:$N$15,3),3,IF(N14=LARGE($N$10:$N$15,4),2,1)))))</f>
        <v/>
      </c>
      <c r="I49" s="2"/>
      <c r="J49" s="2"/>
      <c r="K49" s="55" t="s">
        <v>11</v>
      </c>
      <c r="L49" s="57">
        <f>IF(N15=0,"",IF(N15=LARGE($N$10:$N$15,1),5,IF(N15=LARGE($N$10:$N$15,2),4,IF(N15=LARGE($N$10:$N$113,3),3,IF(N15=LARGE(N10:N15,4),2,1)))))</f>
        <v>1</v>
      </c>
    </row>
  </sheetData>
  <sheetProtection selectLockedCells="1"/>
  <mergeCells count="5">
    <mergeCell ref="C2:L2"/>
    <mergeCell ref="B3:L3"/>
    <mergeCell ref="B4:C4"/>
    <mergeCell ref="B6:C6"/>
    <mergeCell ref="H6:I6"/>
  </mergeCells>
  <printOptions horizontalCentered="1" verticalCentered="1"/>
  <pageMargins left="0.19685039370078741" right="0" top="0.19685039370078741" bottom="0.19685039370078741" header="0.51181102362204722" footer="0.51181102362204722"/>
  <pageSetup paperSize="9" orientation="landscape" horizontalDpi="4294967293" r:id="rId1"/>
  <headerFooter alignWithMargins="0"/>
</worksheet>
</file>

<file path=xl/worksheets/sheet11.xml><?xml version="1.0" encoding="utf-8"?>
<worksheet xmlns="http://schemas.openxmlformats.org/spreadsheetml/2006/main" xmlns:r="http://schemas.openxmlformats.org/officeDocument/2006/relationships">
  <sheetPr>
    <tabColor rgb="FF00FF00"/>
  </sheetPr>
  <dimension ref="B1:N49"/>
  <sheetViews>
    <sheetView topLeftCell="A4" zoomScale="70" zoomScaleNormal="70" workbookViewId="0">
      <selection activeCell="D24" sqref="D24"/>
    </sheetView>
  </sheetViews>
  <sheetFormatPr baseColWidth="10" defaultRowHeight="15"/>
  <cols>
    <col min="1" max="1" width="1.85546875" customWidth="1"/>
    <col min="2" max="2" width="2.5703125" style="162" customWidth="1"/>
    <col min="3" max="3" width="10.28515625" customWidth="1"/>
    <col min="4" max="4" width="33.7109375" style="2" customWidth="1"/>
    <col min="5" max="6" width="11.7109375" customWidth="1"/>
    <col min="7" max="7" width="1.85546875" customWidth="1"/>
    <col min="8" max="8" width="2.5703125" style="162" customWidth="1"/>
    <col min="9" max="9" width="10.28515625" customWidth="1"/>
    <col min="10" max="10" width="33.7109375" customWidth="1"/>
    <col min="11" max="11" width="11.7109375" customWidth="1"/>
    <col min="12" max="12" width="12.42578125" bestFit="1" customWidth="1"/>
    <col min="14" max="14" width="11.42578125" hidden="1" customWidth="1"/>
  </cols>
  <sheetData>
    <row r="1" spans="2:14" ht="8.1" customHeight="1">
      <c r="B1"/>
      <c r="D1"/>
      <c r="H1"/>
    </row>
    <row r="2" spans="2:14" s="4" customFormat="1" ht="18.95" customHeight="1">
      <c r="B2" s="3"/>
      <c r="C2" s="217" t="s">
        <v>0</v>
      </c>
      <c r="D2" s="217"/>
      <c r="E2" s="217"/>
      <c r="F2" s="217"/>
      <c r="G2" s="217"/>
      <c r="H2" s="217"/>
      <c r="I2" s="217"/>
      <c r="J2" s="217"/>
      <c r="K2" s="217"/>
      <c r="L2" s="217"/>
    </row>
    <row r="3" spans="2:14" ht="18.95" customHeight="1">
      <c r="B3" s="218" t="s">
        <v>1</v>
      </c>
      <c r="C3" s="219"/>
      <c r="D3" s="219"/>
      <c r="E3" s="219"/>
      <c r="F3" s="219"/>
      <c r="G3" s="219"/>
      <c r="H3" s="219"/>
      <c r="I3" s="219"/>
      <c r="J3" s="219"/>
      <c r="K3" s="219"/>
      <c r="L3" s="220"/>
    </row>
    <row r="4" spans="2:14" ht="18.95" customHeight="1">
      <c r="B4" s="221" t="s">
        <v>2</v>
      </c>
      <c r="C4" s="222"/>
      <c r="D4" s="9" t="s">
        <v>122</v>
      </c>
      <c r="E4" s="4"/>
      <c r="F4" s="4"/>
      <c r="G4" s="4"/>
      <c r="H4" s="4"/>
      <c r="I4" s="4"/>
      <c r="J4" s="4"/>
      <c r="K4" s="6" t="s">
        <v>3</v>
      </c>
      <c r="L4" s="52">
        <v>45171</v>
      </c>
    </row>
    <row r="5" spans="2:14" ht="17.100000000000001" customHeight="1">
      <c r="G5" s="8"/>
    </row>
    <row r="6" spans="2:14" ht="18.95" customHeight="1">
      <c r="B6" s="223" t="s">
        <v>4</v>
      </c>
      <c r="C6" s="224"/>
      <c r="D6" s="9" t="s">
        <v>13</v>
      </c>
      <c r="E6" s="10" t="s">
        <v>5</v>
      </c>
      <c r="F6" s="11">
        <v>4402</v>
      </c>
      <c r="G6" s="12"/>
      <c r="H6" s="223" t="s">
        <v>4</v>
      </c>
      <c r="I6" s="224"/>
      <c r="J6" s="9" t="s">
        <v>12</v>
      </c>
      <c r="K6" s="10" t="s">
        <v>5</v>
      </c>
      <c r="L6" s="11">
        <v>4403</v>
      </c>
    </row>
    <row r="7" spans="2:14" ht="8.1" customHeight="1" thickBot="1">
      <c r="D7" s="8"/>
      <c r="J7" s="8"/>
    </row>
    <row r="8" spans="2:14" ht="18.95" customHeight="1" thickBot="1">
      <c r="B8" s="13"/>
      <c r="C8" s="53" t="s">
        <v>6</v>
      </c>
      <c r="D8" s="14" t="s">
        <v>7</v>
      </c>
      <c r="E8" s="14" t="s">
        <v>8</v>
      </c>
      <c r="F8" s="14" t="s">
        <v>9</v>
      </c>
      <c r="G8" s="15"/>
      <c r="H8" s="13"/>
      <c r="I8" s="14" t="s">
        <v>6</v>
      </c>
      <c r="J8" s="14" t="s">
        <v>7</v>
      </c>
      <c r="K8" s="14" t="s">
        <v>8</v>
      </c>
      <c r="L8" s="14" t="s">
        <v>9</v>
      </c>
    </row>
    <row r="9" spans="2:14" ht="18" customHeight="1">
      <c r="B9" s="16">
        <v>1</v>
      </c>
      <c r="C9" s="102" t="s">
        <v>43</v>
      </c>
      <c r="D9" s="18" t="s">
        <v>21</v>
      </c>
      <c r="E9" s="59"/>
      <c r="F9" s="61">
        <v>379</v>
      </c>
      <c r="G9" s="20"/>
      <c r="H9" s="16">
        <v>1</v>
      </c>
      <c r="I9" s="103" t="s">
        <v>101</v>
      </c>
      <c r="J9" s="18" t="s">
        <v>51</v>
      </c>
      <c r="K9" s="59"/>
      <c r="L9" s="54">
        <v>375</v>
      </c>
    </row>
    <row r="10" spans="2:14" ht="18" customHeight="1">
      <c r="B10" s="21">
        <v>2</v>
      </c>
      <c r="C10" s="102"/>
      <c r="D10" s="18" t="s">
        <v>243</v>
      </c>
      <c r="E10" s="59"/>
      <c r="F10" s="61">
        <v>344</v>
      </c>
      <c r="G10" s="20"/>
      <c r="H10" s="21">
        <v>2</v>
      </c>
      <c r="I10" s="103"/>
      <c r="J10" s="18" t="s">
        <v>341</v>
      </c>
      <c r="K10" s="59"/>
      <c r="L10" s="54">
        <v>372</v>
      </c>
      <c r="N10" s="162">
        <f>F17</f>
        <v>1325</v>
      </c>
    </row>
    <row r="11" spans="2:14" ht="18" customHeight="1">
      <c r="B11" s="21">
        <v>3</v>
      </c>
      <c r="C11" s="102" t="s">
        <v>55</v>
      </c>
      <c r="D11" s="18" t="s">
        <v>23</v>
      </c>
      <c r="E11" s="59"/>
      <c r="F11" s="61">
        <v>334</v>
      </c>
      <c r="G11" s="20"/>
      <c r="H11" s="21">
        <v>3</v>
      </c>
      <c r="I11" s="103" t="s">
        <v>342</v>
      </c>
      <c r="J11" s="18" t="s">
        <v>343</v>
      </c>
      <c r="K11" s="59"/>
      <c r="L11" s="54">
        <v>362</v>
      </c>
      <c r="N11" s="162">
        <f>L17</f>
        <v>1458</v>
      </c>
    </row>
    <row r="12" spans="2:14" ht="18" customHeight="1">
      <c r="B12" s="21">
        <v>4</v>
      </c>
      <c r="C12" s="102" t="s">
        <v>45</v>
      </c>
      <c r="D12" s="18" t="s">
        <v>24</v>
      </c>
      <c r="E12" s="59"/>
      <c r="F12" s="61">
        <v>268</v>
      </c>
      <c r="G12" s="20"/>
      <c r="H12" s="21">
        <v>4</v>
      </c>
      <c r="I12" s="103"/>
      <c r="J12" s="18" t="s">
        <v>366</v>
      </c>
      <c r="K12" s="59"/>
      <c r="L12" s="54">
        <v>349</v>
      </c>
      <c r="N12" s="162">
        <f>F32</f>
        <v>951</v>
      </c>
    </row>
    <row r="13" spans="2:14" ht="18" customHeight="1">
      <c r="B13" s="21">
        <v>5</v>
      </c>
      <c r="C13" s="102" t="s">
        <v>335</v>
      </c>
      <c r="D13" s="18" t="s">
        <v>335</v>
      </c>
      <c r="E13" s="59"/>
      <c r="F13" s="61" t="s">
        <v>335</v>
      </c>
      <c r="G13" s="20"/>
      <c r="H13" s="21">
        <v>5</v>
      </c>
      <c r="I13" s="103" t="s">
        <v>139</v>
      </c>
      <c r="J13" s="18" t="s">
        <v>137</v>
      </c>
      <c r="K13" s="59"/>
      <c r="L13" s="54">
        <v>334</v>
      </c>
      <c r="N13" s="162">
        <f>L32</f>
        <v>1254</v>
      </c>
    </row>
    <row r="14" spans="2:14" ht="18" customHeight="1">
      <c r="B14" s="21">
        <v>6</v>
      </c>
      <c r="C14" s="102" t="s">
        <v>335</v>
      </c>
      <c r="D14" s="18" t="s">
        <v>335</v>
      </c>
      <c r="E14" s="59"/>
      <c r="F14" s="61" t="s">
        <v>335</v>
      </c>
      <c r="G14" s="20"/>
      <c r="H14" s="21">
        <v>6</v>
      </c>
      <c r="I14" s="103" t="s">
        <v>103</v>
      </c>
      <c r="J14" s="18" t="s">
        <v>99</v>
      </c>
      <c r="K14" s="59"/>
      <c r="L14" s="54">
        <v>320</v>
      </c>
      <c r="N14" s="147">
        <f>F47</f>
        <v>0</v>
      </c>
    </row>
    <row r="15" spans="2:14" ht="18" customHeight="1">
      <c r="B15" s="21">
        <v>7</v>
      </c>
      <c r="C15" s="102" t="s">
        <v>335</v>
      </c>
      <c r="D15" s="18" t="s">
        <v>335</v>
      </c>
      <c r="E15" s="59"/>
      <c r="F15" s="61" t="s">
        <v>335</v>
      </c>
      <c r="G15" s="20"/>
      <c r="H15" s="21">
        <v>7</v>
      </c>
      <c r="I15" s="103" t="s">
        <v>344</v>
      </c>
      <c r="J15" s="18" t="s">
        <v>345</v>
      </c>
      <c r="K15" s="59"/>
      <c r="L15" s="54">
        <v>298</v>
      </c>
      <c r="N15" s="162">
        <f>L47</f>
        <v>643</v>
      </c>
    </row>
    <row r="16" spans="2:14" ht="18" customHeight="1" thickBot="1">
      <c r="B16" s="25">
        <v>8</v>
      </c>
      <c r="C16" s="102" t="s">
        <v>335</v>
      </c>
      <c r="D16" s="18" t="s">
        <v>335</v>
      </c>
      <c r="E16" s="59"/>
      <c r="F16" s="61" t="s">
        <v>335</v>
      </c>
      <c r="H16" s="25">
        <v>8</v>
      </c>
      <c r="I16" s="103" t="s">
        <v>335</v>
      </c>
      <c r="J16" s="18" t="s">
        <v>335</v>
      </c>
      <c r="K16" s="59"/>
      <c r="L16" s="54" t="s">
        <v>335</v>
      </c>
    </row>
    <row r="17" spans="2:12" ht="18" customHeight="1" thickBot="1">
      <c r="E17" s="55" t="s">
        <v>10</v>
      </c>
      <c r="F17" s="56">
        <f>SUM(F9:F12)</f>
        <v>1325</v>
      </c>
      <c r="I17" s="2"/>
      <c r="J17" s="2"/>
      <c r="K17" s="55" t="s">
        <v>10</v>
      </c>
      <c r="L17" s="56">
        <f>SUM(L9:L12)</f>
        <v>1458</v>
      </c>
    </row>
    <row r="18" spans="2:12" ht="8.1" customHeight="1" thickBot="1">
      <c r="D18"/>
      <c r="E18" s="29"/>
      <c r="I18" s="2"/>
      <c r="J18" s="2"/>
      <c r="K18" s="55"/>
      <c r="L18" s="2"/>
    </row>
    <row r="19" spans="2:12" ht="18" customHeight="1" thickBot="1">
      <c r="D19"/>
      <c r="E19" s="29" t="s">
        <v>11</v>
      </c>
      <c r="F19" s="57">
        <f>IF(N10=0,"",IF(N10=LARGE($N$10:$N$15,1),5,IF(N10=LARGE($N$10:$N$15,2),4,IF(N10=LARGE($N$10:$N$15,3),3,IF(N10=LARGE($N$10:$N$15,4),2,1)))))</f>
        <v>4</v>
      </c>
      <c r="I19" s="2"/>
      <c r="J19" s="2"/>
      <c r="K19" s="55" t="s">
        <v>11</v>
      </c>
      <c r="L19" s="57">
        <f>IF(N11=0,"",IF(N11=LARGE($N$10:$N$15,1),5,IF(N11=LARGE($N$10:$N$15,2),4,IF(N11=LARGE($N$10:$N$15,3),3,IF(N11=LARGE($N$10:$N$15,4),2,1)))))</f>
        <v>5</v>
      </c>
    </row>
    <row r="20" spans="2:12" ht="8.1" customHeight="1">
      <c r="D20"/>
    </row>
    <row r="21" spans="2:12" ht="18.95" customHeight="1">
      <c r="B21" s="32" t="s">
        <v>4</v>
      </c>
      <c r="C21" s="32"/>
      <c r="D21" s="33" t="s">
        <v>26</v>
      </c>
      <c r="E21" s="10" t="s">
        <v>5</v>
      </c>
      <c r="F21" s="11">
        <v>4404</v>
      </c>
      <c r="G21" s="12"/>
      <c r="H21" s="32" t="s">
        <v>4</v>
      </c>
      <c r="I21" s="32"/>
      <c r="J21" s="9" t="s">
        <v>121</v>
      </c>
      <c r="K21" s="10" t="s">
        <v>5</v>
      </c>
      <c r="L21" s="11">
        <v>4401</v>
      </c>
    </row>
    <row r="22" spans="2:12" ht="8.1" customHeight="1" thickBot="1">
      <c r="D22" s="8"/>
      <c r="J22" s="8"/>
    </row>
    <row r="23" spans="2:12" ht="18.95" customHeight="1" thickBot="1">
      <c r="B23" s="13"/>
      <c r="C23" s="14" t="s">
        <v>6</v>
      </c>
      <c r="D23" s="14" t="s">
        <v>7</v>
      </c>
      <c r="E23" s="14" t="s">
        <v>8</v>
      </c>
      <c r="F23" s="14" t="s">
        <v>9</v>
      </c>
      <c r="G23" s="15"/>
      <c r="H23" s="13"/>
      <c r="I23" s="58" t="s">
        <v>6</v>
      </c>
      <c r="J23" s="14" t="s">
        <v>7</v>
      </c>
      <c r="K23" s="14" t="s">
        <v>8</v>
      </c>
      <c r="L23" s="14" t="s">
        <v>9</v>
      </c>
    </row>
    <row r="24" spans="2:12" ht="18" customHeight="1">
      <c r="B24" s="16">
        <v>1</v>
      </c>
      <c r="C24" s="103" t="s">
        <v>284</v>
      </c>
      <c r="D24" s="18" t="s">
        <v>48</v>
      </c>
      <c r="E24" s="59"/>
      <c r="F24" s="61">
        <v>335</v>
      </c>
      <c r="G24" s="20"/>
      <c r="H24" s="16">
        <v>1</v>
      </c>
      <c r="I24" s="103" t="s">
        <v>272</v>
      </c>
      <c r="J24" s="18" t="s">
        <v>273</v>
      </c>
      <c r="K24" s="18"/>
      <c r="L24" s="54">
        <v>329</v>
      </c>
    </row>
    <row r="25" spans="2:12" ht="18" customHeight="1">
      <c r="B25" s="21">
        <v>2</v>
      </c>
      <c r="C25" s="103" t="s">
        <v>47</v>
      </c>
      <c r="D25" s="18" t="s">
        <v>175</v>
      </c>
      <c r="E25" s="59"/>
      <c r="F25" s="61">
        <v>327</v>
      </c>
      <c r="G25" s="20"/>
      <c r="H25" s="21">
        <v>2</v>
      </c>
      <c r="I25" s="103" t="s">
        <v>169</v>
      </c>
      <c r="J25" s="18" t="s">
        <v>168</v>
      </c>
      <c r="K25" s="18"/>
      <c r="L25" s="54">
        <v>313</v>
      </c>
    </row>
    <row r="26" spans="2:12" ht="18" customHeight="1">
      <c r="B26" s="21">
        <v>3</v>
      </c>
      <c r="C26" s="103" t="s">
        <v>30</v>
      </c>
      <c r="D26" s="18" t="s">
        <v>31</v>
      </c>
      <c r="E26" s="59"/>
      <c r="F26" s="61">
        <v>289</v>
      </c>
      <c r="G26" s="20"/>
      <c r="H26" s="21">
        <v>3</v>
      </c>
      <c r="I26" s="103" t="s">
        <v>132</v>
      </c>
      <c r="J26" s="18" t="s">
        <v>228</v>
      </c>
      <c r="K26" s="18"/>
      <c r="L26" s="54">
        <v>306</v>
      </c>
    </row>
    <row r="27" spans="2:12" ht="18" customHeight="1">
      <c r="B27" s="21">
        <v>4</v>
      </c>
      <c r="C27" s="103" t="s">
        <v>335</v>
      </c>
      <c r="D27" s="18" t="s">
        <v>335</v>
      </c>
      <c r="E27" s="59"/>
      <c r="F27" s="61" t="s">
        <v>335</v>
      </c>
      <c r="G27" s="20"/>
      <c r="H27" s="21">
        <v>4</v>
      </c>
      <c r="I27" s="103" t="s">
        <v>275</v>
      </c>
      <c r="J27" s="18" t="s">
        <v>251</v>
      </c>
      <c r="K27" s="18"/>
      <c r="L27" s="54">
        <v>306</v>
      </c>
    </row>
    <row r="28" spans="2:12" ht="18" customHeight="1">
      <c r="B28" s="21">
        <v>5</v>
      </c>
      <c r="C28" s="103" t="s">
        <v>335</v>
      </c>
      <c r="D28" s="18" t="s">
        <v>335</v>
      </c>
      <c r="E28" s="59"/>
      <c r="F28" s="61" t="s">
        <v>335</v>
      </c>
      <c r="G28" s="20"/>
      <c r="H28" s="21">
        <v>5</v>
      </c>
      <c r="I28" s="103" t="s">
        <v>286</v>
      </c>
      <c r="J28" s="18" t="s">
        <v>285</v>
      </c>
      <c r="K28" s="18"/>
      <c r="L28" s="54">
        <v>290</v>
      </c>
    </row>
    <row r="29" spans="2:12" ht="18" customHeight="1">
      <c r="B29" s="21">
        <v>6</v>
      </c>
      <c r="C29" s="103" t="s">
        <v>335</v>
      </c>
      <c r="D29" s="18" t="s">
        <v>335</v>
      </c>
      <c r="E29" s="59"/>
      <c r="F29" s="61" t="s">
        <v>335</v>
      </c>
      <c r="G29" s="20"/>
      <c r="H29" s="21">
        <v>6</v>
      </c>
      <c r="I29" s="103" t="s">
        <v>335</v>
      </c>
      <c r="J29" s="18" t="s">
        <v>335</v>
      </c>
      <c r="K29" s="18"/>
      <c r="L29" s="54" t="s">
        <v>335</v>
      </c>
    </row>
    <row r="30" spans="2:12" ht="18" customHeight="1">
      <c r="B30" s="21">
        <v>7</v>
      </c>
      <c r="C30" s="103" t="s">
        <v>335</v>
      </c>
      <c r="D30" s="18" t="s">
        <v>335</v>
      </c>
      <c r="E30" s="59"/>
      <c r="F30" s="61" t="s">
        <v>335</v>
      </c>
      <c r="G30" s="20"/>
      <c r="H30" s="21">
        <v>7</v>
      </c>
      <c r="I30" s="103" t="s">
        <v>335</v>
      </c>
      <c r="J30" s="18" t="s">
        <v>335</v>
      </c>
      <c r="K30" s="18"/>
      <c r="L30" s="54" t="s">
        <v>335</v>
      </c>
    </row>
    <row r="31" spans="2:12" ht="18" customHeight="1" thickBot="1">
      <c r="B31" s="25">
        <v>8</v>
      </c>
      <c r="C31" s="103" t="s">
        <v>335</v>
      </c>
      <c r="D31" s="18" t="s">
        <v>335</v>
      </c>
      <c r="E31" s="59"/>
      <c r="F31" s="61" t="s">
        <v>335</v>
      </c>
      <c r="H31" s="25">
        <v>8</v>
      </c>
      <c r="I31" s="103" t="s">
        <v>335</v>
      </c>
      <c r="J31" s="18" t="s">
        <v>335</v>
      </c>
      <c r="K31" s="18"/>
      <c r="L31" s="54" t="s">
        <v>335</v>
      </c>
    </row>
    <row r="32" spans="2:12" ht="18" customHeight="1" thickBot="1">
      <c r="C32" s="2"/>
      <c r="E32" s="55" t="s">
        <v>10</v>
      </c>
      <c r="F32" s="56">
        <f>SUM(F24:F27)</f>
        <v>951</v>
      </c>
      <c r="I32" s="2"/>
      <c r="J32" s="2"/>
      <c r="K32" s="55" t="s">
        <v>10</v>
      </c>
      <c r="L32" s="56">
        <f>SUM(L24:L27)</f>
        <v>1254</v>
      </c>
    </row>
    <row r="33" spans="2:12" ht="8.1" customHeight="1" thickBot="1">
      <c r="C33" s="2"/>
      <c r="E33" s="55"/>
      <c r="F33" s="2"/>
      <c r="I33" s="2"/>
      <c r="J33" s="2"/>
      <c r="K33" s="55"/>
      <c r="L33" s="60"/>
    </row>
    <row r="34" spans="2:12" ht="18" customHeight="1" thickBot="1">
      <c r="C34" s="2"/>
      <c r="E34" s="55" t="s">
        <v>11</v>
      </c>
      <c r="F34" s="57">
        <f>IF(N12=0,"",IF(N12=LARGE($N$10:$N$15,1),5,IF(N12=LARGE($N$10:$N$15,2),4,IF(N12=LARGE($N$10:$N$15,3),3,IF(N12=LARGE($N$10:$N$15,4),2,1)))))</f>
        <v>2</v>
      </c>
      <c r="I34" s="2"/>
      <c r="J34" s="2"/>
      <c r="K34" s="55" t="s">
        <v>11</v>
      </c>
      <c r="L34" s="149">
        <f>IF(N13=0,"",IF(N13=LARGE($N$10:$N$15,1),5,IF(N13=LARGE($N$10:$N$15,2),4,IF(N13=LARGE($N$10:$N$15,3),3,IF(N13=LARGE($N$10:$N$15,4),2,1)))))</f>
        <v>3</v>
      </c>
    </row>
    <row r="35" spans="2:12" ht="8.1" customHeight="1"/>
    <row r="36" spans="2:12" ht="18.95" customHeight="1">
      <c r="B36" s="32" t="s">
        <v>4</v>
      </c>
      <c r="C36" s="32"/>
      <c r="D36" s="33" t="s">
        <v>186</v>
      </c>
      <c r="E36" s="10" t="s">
        <v>5</v>
      </c>
      <c r="F36" s="11">
        <v>4408</v>
      </c>
      <c r="G36" s="12"/>
      <c r="H36" s="32" t="s">
        <v>4</v>
      </c>
      <c r="I36" s="32"/>
      <c r="J36" s="9" t="s">
        <v>359</v>
      </c>
      <c r="K36" s="10" t="s">
        <v>5</v>
      </c>
      <c r="L36" s="11">
        <v>4406</v>
      </c>
    </row>
    <row r="37" spans="2:12" ht="12.95" customHeight="1" thickBot="1">
      <c r="D37" s="8"/>
      <c r="J37" s="8"/>
    </row>
    <row r="38" spans="2:12" ht="18.95" customHeight="1" thickBot="1">
      <c r="B38" s="13"/>
      <c r="C38" s="14" t="s">
        <v>6</v>
      </c>
      <c r="D38" s="14" t="s">
        <v>7</v>
      </c>
      <c r="E38" s="14" t="s">
        <v>8</v>
      </c>
      <c r="F38" s="14" t="s">
        <v>9</v>
      </c>
      <c r="G38" s="15"/>
      <c r="H38" s="13"/>
      <c r="I38" s="58" t="s">
        <v>6</v>
      </c>
      <c r="J38" s="14" t="s">
        <v>7</v>
      </c>
      <c r="K38" s="14" t="s">
        <v>8</v>
      </c>
      <c r="L38" s="14" t="s">
        <v>9</v>
      </c>
    </row>
    <row r="39" spans="2:12" ht="18.95" customHeight="1">
      <c r="B39" s="16">
        <v>1</v>
      </c>
      <c r="C39" s="103" t="s">
        <v>335</v>
      </c>
      <c r="D39" s="18" t="s">
        <v>335</v>
      </c>
      <c r="E39" s="59"/>
      <c r="F39" s="61" t="s">
        <v>335</v>
      </c>
      <c r="G39" s="20"/>
      <c r="H39" s="16">
        <v>1</v>
      </c>
      <c r="I39" s="103"/>
      <c r="J39" s="103" t="s">
        <v>354</v>
      </c>
      <c r="K39" s="18"/>
      <c r="L39" s="54">
        <v>315</v>
      </c>
    </row>
    <row r="40" spans="2:12" ht="18.95" customHeight="1">
      <c r="B40" s="21">
        <v>2</v>
      </c>
      <c r="C40" s="103" t="s">
        <v>335</v>
      </c>
      <c r="D40" s="18" t="s">
        <v>335</v>
      </c>
      <c r="E40" s="59"/>
      <c r="F40" s="61" t="s">
        <v>335</v>
      </c>
      <c r="G40" s="20"/>
      <c r="H40" s="21">
        <v>2</v>
      </c>
      <c r="I40" s="103"/>
      <c r="J40" s="103" t="s">
        <v>373</v>
      </c>
      <c r="K40" s="18"/>
      <c r="L40" s="54">
        <v>201</v>
      </c>
    </row>
    <row r="41" spans="2:12" ht="18.95" customHeight="1">
      <c r="B41" s="21">
        <v>3</v>
      </c>
      <c r="C41" s="103" t="s">
        <v>335</v>
      </c>
      <c r="D41" s="18" t="s">
        <v>335</v>
      </c>
      <c r="E41" s="59"/>
      <c r="F41" s="61" t="s">
        <v>335</v>
      </c>
      <c r="G41" s="20"/>
      <c r="H41" s="21">
        <v>3</v>
      </c>
      <c r="I41" s="103" t="s">
        <v>42</v>
      </c>
      <c r="J41" s="103" t="s">
        <v>355</v>
      </c>
      <c r="K41" s="18"/>
      <c r="L41" s="54">
        <v>127</v>
      </c>
    </row>
    <row r="42" spans="2:12" ht="18.95" customHeight="1">
      <c r="B42" s="21">
        <v>4</v>
      </c>
      <c r="C42" s="103" t="s">
        <v>335</v>
      </c>
      <c r="D42" s="18" t="s">
        <v>335</v>
      </c>
      <c r="E42" s="59"/>
      <c r="F42" s="61" t="s">
        <v>335</v>
      </c>
      <c r="G42" s="20"/>
      <c r="H42" s="21">
        <v>4</v>
      </c>
      <c r="I42" s="103" t="s">
        <v>335</v>
      </c>
      <c r="J42" s="103" t="s">
        <v>335</v>
      </c>
      <c r="K42" s="18"/>
      <c r="L42" s="54" t="s">
        <v>335</v>
      </c>
    </row>
    <row r="43" spans="2:12" ht="18.95" customHeight="1">
      <c r="B43" s="21">
        <v>5</v>
      </c>
      <c r="C43" s="103" t="s">
        <v>335</v>
      </c>
      <c r="D43" s="18" t="s">
        <v>335</v>
      </c>
      <c r="E43" s="59"/>
      <c r="F43" s="61" t="s">
        <v>335</v>
      </c>
      <c r="G43" s="20"/>
      <c r="H43" s="21">
        <v>5</v>
      </c>
      <c r="I43" s="103" t="s">
        <v>335</v>
      </c>
      <c r="J43" s="103" t="s">
        <v>335</v>
      </c>
      <c r="K43" s="18"/>
      <c r="L43" s="54" t="s">
        <v>335</v>
      </c>
    </row>
    <row r="44" spans="2:12" ht="18.95" customHeight="1">
      <c r="B44" s="21">
        <v>6</v>
      </c>
      <c r="C44" s="103" t="s">
        <v>335</v>
      </c>
      <c r="D44" s="18" t="s">
        <v>335</v>
      </c>
      <c r="E44" s="59"/>
      <c r="F44" s="61" t="s">
        <v>335</v>
      </c>
      <c r="G44" s="20"/>
      <c r="H44" s="21">
        <v>6</v>
      </c>
      <c r="I44" s="103" t="s">
        <v>335</v>
      </c>
      <c r="J44" s="103" t="s">
        <v>335</v>
      </c>
      <c r="K44" s="18"/>
      <c r="L44" s="54" t="s">
        <v>335</v>
      </c>
    </row>
    <row r="45" spans="2:12" ht="18.95" customHeight="1">
      <c r="B45" s="21">
        <v>7</v>
      </c>
      <c r="C45" s="103" t="s">
        <v>335</v>
      </c>
      <c r="D45" s="18" t="s">
        <v>335</v>
      </c>
      <c r="E45" s="59"/>
      <c r="F45" s="61" t="s">
        <v>335</v>
      </c>
      <c r="G45" s="20"/>
      <c r="H45" s="21">
        <v>7</v>
      </c>
      <c r="I45" s="103" t="s">
        <v>335</v>
      </c>
      <c r="J45" s="103" t="s">
        <v>335</v>
      </c>
      <c r="K45" s="18"/>
      <c r="L45" s="54" t="s">
        <v>335</v>
      </c>
    </row>
    <row r="46" spans="2:12" ht="18.95" customHeight="1" thickBot="1">
      <c r="B46" s="25">
        <v>8</v>
      </c>
      <c r="C46" s="103" t="s">
        <v>335</v>
      </c>
      <c r="D46" s="18" t="s">
        <v>335</v>
      </c>
      <c r="E46" s="59"/>
      <c r="F46" s="61" t="s">
        <v>335</v>
      </c>
      <c r="H46" s="25">
        <v>8</v>
      </c>
      <c r="I46" s="103" t="s">
        <v>335</v>
      </c>
      <c r="J46" s="103" t="s">
        <v>335</v>
      </c>
      <c r="K46" s="18"/>
      <c r="L46" s="54" t="s">
        <v>335</v>
      </c>
    </row>
    <row r="47" spans="2:12" ht="18.95" customHeight="1" thickBot="1">
      <c r="C47" s="2"/>
      <c r="E47" s="55" t="s">
        <v>10</v>
      </c>
      <c r="F47" s="56">
        <f>SUM(F39:F42)</f>
        <v>0</v>
      </c>
      <c r="I47" s="2"/>
      <c r="J47" s="2"/>
      <c r="K47" s="55" t="s">
        <v>10</v>
      </c>
      <c r="L47" s="56">
        <f>SUM(L39:L42)</f>
        <v>643</v>
      </c>
    </row>
    <row r="48" spans="2:12" ht="16.5" thickBot="1">
      <c r="C48" s="2"/>
      <c r="E48" s="55"/>
      <c r="F48" s="2"/>
      <c r="I48" s="2"/>
      <c r="J48" s="2"/>
      <c r="K48" s="55"/>
      <c r="L48" s="60"/>
    </row>
    <row r="49" spans="3:12" ht="16.5" thickBot="1">
      <c r="C49" s="2"/>
      <c r="E49" s="55" t="s">
        <v>11</v>
      </c>
      <c r="F49" s="57" t="str">
        <f>IF(N14=0,"",IF(N14=LARGE($N$10:$N$15,1),5,IF(N14=LARGE($N$10:$N$15,2),4,IF(N14=LARGE($N$10:$N$15,3),3,IF(N14=LARGE($N$10:$N$15,4),2,1)))))</f>
        <v/>
      </c>
      <c r="I49" s="2"/>
      <c r="J49" s="2"/>
      <c r="K49" s="55" t="s">
        <v>11</v>
      </c>
      <c r="L49" s="57">
        <f>IF(N15=0,"",IF(N15=LARGE($N$10:$N$15,1),5,IF(N15=LARGE($N$10:$N$15,2),4,IF(N15=LARGE($N$10:$N$113,3),3,IF(N15=LARGE(N10:N15,4),2,1)))))</f>
        <v>1</v>
      </c>
    </row>
  </sheetData>
  <sheetProtection selectLockedCells="1"/>
  <mergeCells count="5">
    <mergeCell ref="C2:L2"/>
    <mergeCell ref="B3:L3"/>
    <mergeCell ref="B4:C4"/>
    <mergeCell ref="B6:C6"/>
    <mergeCell ref="H6:I6"/>
  </mergeCells>
  <printOptions horizontalCentered="1" verticalCentered="1"/>
  <pageMargins left="0.19685039370078741" right="0" top="0.19685039370078741" bottom="0.19685039370078741" header="0.51181102362204722" footer="0.51181102362204722"/>
  <pageSetup paperSize="9" orientation="landscape" horizontalDpi="4294967293" r:id="rId1"/>
  <headerFooter alignWithMargins="0"/>
</worksheet>
</file>

<file path=xl/worksheets/sheet12.xml><?xml version="1.0" encoding="utf-8"?>
<worksheet xmlns="http://schemas.openxmlformats.org/spreadsheetml/2006/main" xmlns:r="http://schemas.openxmlformats.org/officeDocument/2006/relationships">
  <sheetPr>
    <tabColor rgb="FF00FF00"/>
  </sheetPr>
  <dimension ref="B1:N49"/>
  <sheetViews>
    <sheetView zoomScale="70" zoomScaleNormal="70" workbookViewId="0">
      <selection activeCell="J13" sqref="J13"/>
    </sheetView>
  </sheetViews>
  <sheetFormatPr baseColWidth="10" defaultRowHeight="15"/>
  <cols>
    <col min="1" max="1" width="1.85546875" customWidth="1"/>
    <col min="2" max="2" width="2.5703125" style="162" customWidth="1"/>
    <col min="3" max="3" width="10.28515625" customWidth="1"/>
    <col min="4" max="4" width="33.7109375" style="2" customWidth="1"/>
    <col min="5" max="6" width="11.7109375" customWidth="1"/>
    <col min="7" max="7" width="1.85546875" customWidth="1"/>
    <col min="8" max="8" width="2.5703125" style="162" customWidth="1"/>
    <col min="9" max="9" width="10.28515625" customWidth="1"/>
    <col min="10" max="10" width="33.7109375" customWidth="1"/>
    <col min="11" max="11" width="11.7109375" customWidth="1"/>
    <col min="12" max="12" width="12.42578125" bestFit="1" customWidth="1"/>
    <col min="14" max="14" width="11.42578125" hidden="1" customWidth="1"/>
  </cols>
  <sheetData>
    <row r="1" spans="2:14" ht="8.1" customHeight="1">
      <c r="B1"/>
      <c r="D1"/>
      <c r="H1"/>
    </row>
    <row r="2" spans="2:14" s="4" customFormat="1" ht="18.95" customHeight="1">
      <c r="B2" s="3"/>
      <c r="C2" s="217" t="s">
        <v>0</v>
      </c>
      <c r="D2" s="217"/>
      <c r="E2" s="217"/>
      <c r="F2" s="217"/>
      <c r="G2" s="217"/>
      <c r="H2" s="217"/>
      <c r="I2" s="217"/>
      <c r="J2" s="217"/>
      <c r="K2" s="217"/>
      <c r="L2" s="217"/>
    </row>
    <row r="3" spans="2:14" ht="18.95" customHeight="1">
      <c r="B3" s="218" t="s">
        <v>1</v>
      </c>
      <c r="C3" s="219"/>
      <c r="D3" s="219"/>
      <c r="E3" s="219"/>
      <c r="F3" s="219"/>
      <c r="G3" s="219"/>
      <c r="H3" s="219"/>
      <c r="I3" s="219"/>
      <c r="J3" s="219"/>
      <c r="K3" s="219"/>
      <c r="L3" s="220"/>
    </row>
    <row r="4" spans="2:14" ht="18.95" customHeight="1">
      <c r="B4" s="221" t="s">
        <v>2</v>
      </c>
      <c r="C4" s="222"/>
      <c r="D4" s="9" t="s">
        <v>123</v>
      </c>
      <c r="E4" s="4"/>
      <c r="F4" s="4"/>
      <c r="G4" s="4"/>
      <c r="H4" s="4"/>
      <c r="I4" s="4"/>
      <c r="J4" s="4"/>
      <c r="K4" s="6" t="s">
        <v>3</v>
      </c>
      <c r="L4" s="52">
        <v>45199</v>
      </c>
    </row>
    <row r="5" spans="2:14" ht="17.100000000000001" customHeight="1">
      <c r="G5" s="8"/>
    </row>
    <row r="6" spans="2:14" ht="18.95" customHeight="1">
      <c r="B6" s="223" t="s">
        <v>4</v>
      </c>
      <c r="C6" s="224"/>
      <c r="D6" s="9" t="s">
        <v>13</v>
      </c>
      <c r="E6" s="10" t="s">
        <v>5</v>
      </c>
      <c r="F6" s="11">
        <v>4402</v>
      </c>
      <c r="G6" s="12"/>
      <c r="H6" s="223" t="s">
        <v>4</v>
      </c>
      <c r="I6" s="224"/>
      <c r="J6" s="9" t="s">
        <v>12</v>
      </c>
      <c r="K6" s="10" t="s">
        <v>5</v>
      </c>
      <c r="L6" s="11">
        <v>4403</v>
      </c>
    </row>
    <row r="7" spans="2:14" ht="8.1" customHeight="1" thickBot="1">
      <c r="D7" s="8"/>
      <c r="J7" s="8"/>
    </row>
    <row r="8" spans="2:14" ht="18.95" customHeight="1" thickBot="1">
      <c r="B8" s="13"/>
      <c r="C8" s="53" t="s">
        <v>6</v>
      </c>
      <c r="D8" s="14" t="s">
        <v>7</v>
      </c>
      <c r="E8" s="14" t="s">
        <v>8</v>
      </c>
      <c r="F8" s="14" t="s">
        <v>9</v>
      </c>
      <c r="G8" s="15"/>
      <c r="H8" s="13"/>
      <c r="I8" s="14" t="s">
        <v>6</v>
      </c>
      <c r="J8" s="14" t="s">
        <v>7</v>
      </c>
      <c r="K8" s="14" t="s">
        <v>8</v>
      </c>
      <c r="L8" s="14" t="s">
        <v>9</v>
      </c>
    </row>
    <row r="9" spans="2:14" ht="18" customHeight="1">
      <c r="B9" s="16">
        <v>1</v>
      </c>
      <c r="C9" s="102" t="s">
        <v>43</v>
      </c>
      <c r="D9" s="18" t="s">
        <v>21</v>
      </c>
      <c r="E9" s="59"/>
      <c r="F9" s="61">
        <v>376</v>
      </c>
      <c r="G9" s="20"/>
      <c r="H9" s="16">
        <v>1</v>
      </c>
      <c r="I9" s="103" t="s">
        <v>342</v>
      </c>
      <c r="J9" s="18" t="s">
        <v>343</v>
      </c>
      <c r="K9" s="59"/>
      <c r="L9" s="54">
        <v>386</v>
      </c>
    </row>
    <row r="10" spans="2:14" ht="18" customHeight="1">
      <c r="B10" s="21">
        <v>2</v>
      </c>
      <c r="C10" s="102" t="s">
        <v>335</v>
      </c>
      <c r="D10" s="18" t="s">
        <v>243</v>
      </c>
      <c r="E10" s="59"/>
      <c r="F10" s="61">
        <v>374</v>
      </c>
      <c r="G10" s="20"/>
      <c r="H10" s="21">
        <v>2</v>
      </c>
      <c r="I10" s="103" t="s">
        <v>101</v>
      </c>
      <c r="J10" s="18" t="s">
        <v>51</v>
      </c>
      <c r="K10" s="59"/>
      <c r="L10" s="54">
        <v>371</v>
      </c>
      <c r="N10" s="162">
        <f>F17</f>
        <v>1122</v>
      </c>
    </row>
    <row r="11" spans="2:14" ht="18" customHeight="1">
      <c r="B11" s="21">
        <v>3</v>
      </c>
      <c r="C11" s="102" t="s">
        <v>44</v>
      </c>
      <c r="D11" s="18" t="s">
        <v>18</v>
      </c>
      <c r="E11" s="59"/>
      <c r="F11" s="61">
        <v>372</v>
      </c>
      <c r="G11" s="20"/>
      <c r="H11" s="21">
        <v>3</v>
      </c>
      <c r="I11" s="103" t="s">
        <v>335</v>
      </c>
      <c r="J11" s="18" t="s">
        <v>341</v>
      </c>
      <c r="K11" s="59"/>
      <c r="L11" s="54">
        <v>366</v>
      </c>
      <c r="N11" s="162">
        <f>L17</f>
        <v>1474</v>
      </c>
    </row>
    <row r="12" spans="2:14" ht="18" customHeight="1">
      <c r="B12" s="21">
        <v>4</v>
      </c>
      <c r="C12" s="102" t="s">
        <v>335</v>
      </c>
      <c r="D12" s="18" t="s">
        <v>335</v>
      </c>
      <c r="E12" s="59"/>
      <c r="F12" s="61" t="s">
        <v>335</v>
      </c>
      <c r="G12" s="20"/>
      <c r="H12" s="21">
        <v>4</v>
      </c>
      <c r="I12" s="103" t="s">
        <v>103</v>
      </c>
      <c r="J12" s="18" t="s">
        <v>99</v>
      </c>
      <c r="K12" s="59"/>
      <c r="L12" s="54">
        <v>351</v>
      </c>
      <c r="N12" s="162">
        <f>F32</f>
        <v>1308</v>
      </c>
    </row>
    <row r="13" spans="2:14" ht="18" customHeight="1">
      <c r="B13" s="21">
        <v>5</v>
      </c>
      <c r="C13" s="102" t="s">
        <v>335</v>
      </c>
      <c r="D13" s="18" t="s">
        <v>335</v>
      </c>
      <c r="E13" s="59"/>
      <c r="F13" s="61" t="s">
        <v>335</v>
      </c>
      <c r="G13" s="20"/>
      <c r="H13" s="21">
        <v>5</v>
      </c>
      <c r="I13" s="103" t="s">
        <v>139</v>
      </c>
      <c r="J13" s="18" t="s">
        <v>137</v>
      </c>
      <c r="K13" s="59"/>
      <c r="L13" s="54">
        <v>350</v>
      </c>
      <c r="N13" s="162">
        <f>L32</f>
        <v>0</v>
      </c>
    </row>
    <row r="14" spans="2:14" ht="18" customHeight="1">
      <c r="B14" s="21">
        <v>6</v>
      </c>
      <c r="C14" s="102" t="s">
        <v>335</v>
      </c>
      <c r="D14" s="18" t="s">
        <v>335</v>
      </c>
      <c r="E14" s="59"/>
      <c r="F14" s="61" t="s">
        <v>335</v>
      </c>
      <c r="G14" s="20"/>
      <c r="H14" s="21">
        <v>6</v>
      </c>
      <c r="I14" s="103" t="s">
        <v>344</v>
      </c>
      <c r="J14" s="18" t="s">
        <v>345</v>
      </c>
      <c r="K14" s="59"/>
      <c r="L14" s="54">
        <v>276</v>
      </c>
      <c r="N14" s="147">
        <f>F47</f>
        <v>0</v>
      </c>
    </row>
    <row r="15" spans="2:14" ht="18" customHeight="1">
      <c r="B15" s="21">
        <v>7</v>
      </c>
      <c r="C15" s="102" t="s">
        <v>335</v>
      </c>
      <c r="D15" s="18" t="s">
        <v>335</v>
      </c>
      <c r="E15" s="59"/>
      <c r="F15" s="61" t="s">
        <v>335</v>
      </c>
      <c r="G15" s="20"/>
      <c r="H15" s="21">
        <v>7</v>
      </c>
      <c r="I15" s="103" t="s">
        <v>335</v>
      </c>
      <c r="J15" s="18" t="s">
        <v>335</v>
      </c>
      <c r="K15" s="59"/>
      <c r="L15" s="54" t="s">
        <v>335</v>
      </c>
      <c r="N15" s="162">
        <f>L47</f>
        <v>682</v>
      </c>
    </row>
    <row r="16" spans="2:14" ht="18" customHeight="1" thickBot="1">
      <c r="B16" s="25">
        <v>8</v>
      </c>
      <c r="C16" s="102" t="s">
        <v>335</v>
      </c>
      <c r="D16" s="18" t="s">
        <v>335</v>
      </c>
      <c r="E16" s="59"/>
      <c r="F16" s="61" t="s">
        <v>335</v>
      </c>
      <c r="H16" s="25">
        <v>8</v>
      </c>
      <c r="I16" s="103" t="s">
        <v>335</v>
      </c>
      <c r="J16" s="18" t="s">
        <v>335</v>
      </c>
      <c r="K16" s="59"/>
      <c r="L16" s="54" t="s">
        <v>335</v>
      </c>
    </row>
    <row r="17" spans="2:12" ht="18" customHeight="1" thickBot="1">
      <c r="E17" s="55" t="s">
        <v>10</v>
      </c>
      <c r="F17" s="56">
        <f>SUM(F9:F12)</f>
        <v>1122</v>
      </c>
      <c r="I17" s="2"/>
      <c r="J17" s="2"/>
      <c r="K17" s="55" t="s">
        <v>10</v>
      </c>
      <c r="L17" s="56">
        <f>SUM(L9:L12)</f>
        <v>1474</v>
      </c>
    </row>
    <row r="18" spans="2:12" ht="8.1" customHeight="1" thickBot="1">
      <c r="D18"/>
      <c r="E18" s="29"/>
      <c r="I18" s="2"/>
      <c r="J18" s="2"/>
      <c r="K18" s="55"/>
      <c r="L18" s="2"/>
    </row>
    <row r="19" spans="2:12" ht="18" customHeight="1" thickBot="1">
      <c r="D19"/>
      <c r="E19" s="29" t="s">
        <v>11</v>
      </c>
      <c r="F19" s="57">
        <f>IF(N10=0,"",IF(N10=LARGE($N$10:$N$15,1),5,IF(N10=LARGE($N$10:$N$15,2),4,IF(N10=LARGE($N$10:$N$15,3),3,IF(N10=LARGE($N$10:$N$15,4),2,1)))))</f>
        <v>3</v>
      </c>
      <c r="I19" s="2"/>
      <c r="J19" s="2"/>
      <c r="K19" s="55" t="s">
        <v>11</v>
      </c>
      <c r="L19" s="57">
        <f>IF(N11=0,"",IF(N11=LARGE($N$10:$N$15,1),5,IF(N11=LARGE($N$10:$N$15,2),4,IF(N11=LARGE($N$10:$N$15,3),3,IF(N11=LARGE($N$10:$N$15,4),2,1)))))</f>
        <v>5</v>
      </c>
    </row>
    <row r="20" spans="2:12" ht="8.1" customHeight="1">
      <c r="D20"/>
    </row>
    <row r="21" spans="2:12" ht="18.95" customHeight="1">
      <c r="B21" s="32" t="s">
        <v>4</v>
      </c>
      <c r="C21" s="32"/>
      <c r="D21" s="33" t="s">
        <v>26</v>
      </c>
      <c r="E21" s="10" t="s">
        <v>5</v>
      </c>
      <c r="F21" s="11">
        <v>4404</v>
      </c>
      <c r="G21" s="12"/>
      <c r="H21" s="32" t="s">
        <v>4</v>
      </c>
      <c r="I21" s="32"/>
      <c r="J21" s="9" t="s">
        <v>121</v>
      </c>
      <c r="K21" s="10" t="s">
        <v>5</v>
      </c>
      <c r="L21" s="11">
        <v>4401</v>
      </c>
    </row>
    <row r="22" spans="2:12" ht="8.1" customHeight="1" thickBot="1">
      <c r="D22" s="8"/>
      <c r="J22" s="8"/>
    </row>
    <row r="23" spans="2:12" ht="18.95" customHeight="1" thickBot="1">
      <c r="B23" s="13"/>
      <c r="C23" s="14" t="s">
        <v>6</v>
      </c>
      <c r="D23" s="14" t="s">
        <v>7</v>
      </c>
      <c r="E23" s="14" t="s">
        <v>8</v>
      </c>
      <c r="F23" s="14" t="s">
        <v>9</v>
      </c>
      <c r="G23" s="15"/>
      <c r="H23" s="13"/>
      <c r="I23" s="58" t="s">
        <v>6</v>
      </c>
      <c r="J23" s="14" t="s">
        <v>7</v>
      </c>
      <c r="K23" s="14" t="s">
        <v>8</v>
      </c>
      <c r="L23" s="14" t="s">
        <v>9</v>
      </c>
    </row>
    <row r="24" spans="2:12" ht="18" customHeight="1">
      <c r="B24" s="16">
        <v>1</v>
      </c>
      <c r="C24" s="103" t="s">
        <v>284</v>
      </c>
      <c r="D24" s="18" t="s">
        <v>48</v>
      </c>
      <c r="E24" s="59"/>
      <c r="F24" s="61">
        <v>341</v>
      </c>
      <c r="G24" s="20"/>
      <c r="H24" s="16">
        <v>1</v>
      </c>
      <c r="I24" s="103" t="s">
        <v>335</v>
      </c>
      <c r="J24" s="18" t="s">
        <v>335</v>
      </c>
      <c r="K24" s="18"/>
      <c r="L24" s="54" t="s">
        <v>335</v>
      </c>
    </row>
    <row r="25" spans="2:12" ht="18" customHeight="1">
      <c r="B25" s="21">
        <v>2</v>
      </c>
      <c r="C25" s="103" t="s">
        <v>33</v>
      </c>
      <c r="D25" s="18" t="s">
        <v>34</v>
      </c>
      <c r="E25" s="59"/>
      <c r="F25" s="61">
        <v>334</v>
      </c>
      <c r="G25" s="20"/>
      <c r="H25" s="21">
        <v>2</v>
      </c>
      <c r="I25" s="103" t="s">
        <v>335</v>
      </c>
      <c r="J25" s="18" t="s">
        <v>335</v>
      </c>
      <c r="K25" s="18"/>
      <c r="L25" s="54" t="s">
        <v>335</v>
      </c>
    </row>
    <row r="26" spans="2:12" ht="18" customHeight="1">
      <c r="B26" s="21">
        <v>3</v>
      </c>
      <c r="C26" s="103" t="s">
        <v>35</v>
      </c>
      <c r="D26" s="18" t="s">
        <v>36</v>
      </c>
      <c r="E26" s="59"/>
      <c r="F26" s="61">
        <v>322</v>
      </c>
      <c r="G26" s="20"/>
      <c r="H26" s="21">
        <v>3</v>
      </c>
      <c r="I26" s="103" t="s">
        <v>335</v>
      </c>
      <c r="J26" s="18" t="s">
        <v>335</v>
      </c>
      <c r="K26" s="18"/>
      <c r="L26" s="54" t="s">
        <v>335</v>
      </c>
    </row>
    <row r="27" spans="2:12" ht="18" customHeight="1">
      <c r="B27" s="21">
        <v>4</v>
      </c>
      <c r="C27" s="103" t="s">
        <v>47</v>
      </c>
      <c r="D27" s="18" t="s">
        <v>175</v>
      </c>
      <c r="E27" s="59"/>
      <c r="F27" s="61">
        <v>311</v>
      </c>
      <c r="G27" s="20"/>
      <c r="H27" s="21">
        <v>4</v>
      </c>
      <c r="I27" s="103" t="s">
        <v>335</v>
      </c>
      <c r="J27" s="18" t="s">
        <v>335</v>
      </c>
      <c r="K27" s="18"/>
      <c r="L27" s="54" t="s">
        <v>335</v>
      </c>
    </row>
    <row r="28" spans="2:12" ht="18" customHeight="1">
      <c r="B28" s="21">
        <v>5</v>
      </c>
      <c r="C28" s="103" t="s">
        <v>335</v>
      </c>
      <c r="D28" s="18" t="s">
        <v>335</v>
      </c>
      <c r="E28" s="59"/>
      <c r="F28" s="61" t="s">
        <v>335</v>
      </c>
      <c r="G28" s="20"/>
      <c r="H28" s="21">
        <v>5</v>
      </c>
      <c r="I28" s="103" t="s">
        <v>335</v>
      </c>
      <c r="J28" s="18" t="s">
        <v>335</v>
      </c>
      <c r="K28" s="18"/>
      <c r="L28" s="54" t="s">
        <v>335</v>
      </c>
    </row>
    <row r="29" spans="2:12" ht="18" customHeight="1">
      <c r="B29" s="21">
        <v>6</v>
      </c>
      <c r="C29" s="103" t="s">
        <v>335</v>
      </c>
      <c r="D29" s="18" t="s">
        <v>335</v>
      </c>
      <c r="E29" s="59"/>
      <c r="F29" s="61" t="s">
        <v>335</v>
      </c>
      <c r="G29" s="20"/>
      <c r="H29" s="21">
        <v>6</v>
      </c>
      <c r="I29" s="103" t="s">
        <v>335</v>
      </c>
      <c r="J29" s="18" t="s">
        <v>335</v>
      </c>
      <c r="K29" s="18"/>
      <c r="L29" s="54" t="s">
        <v>335</v>
      </c>
    </row>
    <row r="30" spans="2:12" ht="18" customHeight="1">
      <c r="B30" s="21">
        <v>7</v>
      </c>
      <c r="C30" s="103" t="s">
        <v>335</v>
      </c>
      <c r="D30" s="18" t="s">
        <v>335</v>
      </c>
      <c r="E30" s="59"/>
      <c r="F30" s="61" t="s">
        <v>335</v>
      </c>
      <c r="G30" s="20"/>
      <c r="H30" s="21">
        <v>7</v>
      </c>
      <c r="I30" s="103" t="s">
        <v>335</v>
      </c>
      <c r="J30" s="18" t="s">
        <v>335</v>
      </c>
      <c r="K30" s="18"/>
      <c r="L30" s="54" t="s">
        <v>335</v>
      </c>
    </row>
    <row r="31" spans="2:12" ht="18" customHeight="1" thickBot="1">
      <c r="B31" s="25">
        <v>8</v>
      </c>
      <c r="C31" s="103" t="s">
        <v>335</v>
      </c>
      <c r="D31" s="18" t="s">
        <v>335</v>
      </c>
      <c r="E31" s="59"/>
      <c r="F31" s="61" t="s">
        <v>335</v>
      </c>
      <c r="H31" s="25">
        <v>8</v>
      </c>
      <c r="I31" s="103" t="s">
        <v>335</v>
      </c>
      <c r="J31" s="18" t="s">
        <v>335</v>
      </c>
      <c r="K31" s="18"/>
      <c r="L31" s="54" t="s">
        <v>335</v>
      </c>
    </row>
    <row r="32" spans="2:12" ht="18" customHeight="1" thickBot="1">
      <c r="C32" s="2"/>
      <c r="E32" s="55" t="s">
        <v>10</v>
      </c>
      <c r="F32" s="56">
        <f>SUM(F24:F27)</f>
        <v>1308</v>
      </c>
      <c r="I32" s="2"/>
      <c r="J32" s="2"/>
      <c r="K32" s="55" t="s">
        <v>10</v>
      </c>
      <c r="L32" s="56">
        <f>SUM(L24:L27)</f>
        <v>0</v>
      </c>
    </row>
    <row r="33" spans="2:12" ht="8.1" customHeight="1" thickBot="1">
      <c r="C33" s="2"/>
      <c r="E33" s="55"/>
      <c r="F33" s="2"/>
      <c r="I33" s="2"/>
      <c r="J33" s="2"/>
      <c r="K33" s="55"/>
      <c r="L33" s="60"/>
    </row>
    <row r="34" spans="2:12" ht="18" customHeight="1" thickBot="1">
      <c r="C34" s="2"/>
      <c r="E34" s="55" t="s">
        <v>11</v>
      </c>
      <c r="F34" s="57">
        <f>IF(N12=0,"",IF(N12=LARGE($N$10:$N$15,1),5,IF(N12=LARGE($N$10:$N$15,2),4,IF(N12=LARGE($N$10:$N$15,3),3,IF(N12=LARGE($N$10:$N$15,4),2,1)))))</f>
        <v>4</v>
      </c>
      <c r="I34" s="2"/>
      <c r="J34" s="2"/>
      <c r="K34" s="55" t="s">
        <v>11</v>
      </c>
      <c r="L34" s="149" t="str">
        <f>IF(N13=0,"",IF(N13=LARGE($N$10:$N$15,1),5,IF(N13=LARGE($N$10:$N$15,2),4,IF(N13=LARGE($N$10:$N$15,3),3,IF(N13=LARGE($N$10:$N$15,4),2,1)))))</f>
        <v/>
      </c>
    </row>
    <row r="35" spans="2:12" ht="8.1" customHeight="1"/>
    <row r="36" spans="2:12" ht="18.95" customHeight="1">
      <c r="B36" s="32" t="s">
        <v>4</v>
      </c>
      <c r="C36" s="32"/>
      <c r="D36" s="33" t="s">
        <v>186</v>
      </c>
      <c r="E36" s="10" t="s">
        <v>5</v>
      </c>
      <c r="F36" s="11">
        <v>4408</v>
      </c>
      <c r="G36" s="12"/>
      <c r="H36" s="32" t="s">
        <v>4</v>
      </c>
      <c r="I36" s="32"/>
      <c r="J36" s="9" t="s">
        <v>359</v>
      </c>
      <c r="K36" s="10" t="s">
        <v>5</v>
      </c>
      <c r="L36" s="11">
        <v>4406</v>
      </c>
    </row>
    <row r="37" spans="2:12" ht="12.95" customHeight="1" thickBot="1">
      <c r="D37" s="8"/>
      <c r="J37" s="8"/>
    </row>
    <row r="38" spans="2:12" ht="18.95" customHeight="1" thickBot="1">
      <c r="B38" s="13"/>
      <c r="C38" s="14" t="s">
        <v>6</v>
      </c>
      <c r="D38" s="14" t="s">
        <v>7</v>
      </c>
      <c r="E38" s="14" t="s">
        <v>8</v>
      </c>
      <c r="F38" s="14" t="s">
        <v>9</v>
      </c>
      <c r="G38" s="15"/>
      <c r="H38" s="13"/>
      <c r="I38" s="58" t="s">
        <v>6</v>
      </c>
      <c r="J38" s="14" t="s">
        <v>7</v>
      </c>
      <c r="K38" s="14" t="s">
        <v>8</v>
      </c>
      <c r="L38" s="14" t="s">
        <v>9</v>
      </c>
    </row>
    <row r="39" spans="2:12" ht="18.95" customHeight="1">
      <c r="B39" s="16">
        <v>1</v>
      </c>
      <c r="C39" s="103" t="str">
        <f>IF(Einzel!L85="","",Einzel!B85)</f>
        <v/>
      </c>
      <c r="D39" s="18" t="str">
        <f>IF(Einzel!L85="","",Einzel!C85)</f>
        <v/>
      </c>
      <c r="E39" s="59"/>
      <c r="F39" s="61" t="str">
        <f>IF(D39="","",Einzel!L85)</f>
        <v/>
      </c>
      <c r="G39" s="20"/>
      <c r="H39" s="16">
        <v>1</v>
      </c>
      <c r="I39" s="103" t="s">
        <v>42</v>
      </c>
      <c r="J39" s="103" t="s">
        <v>355</v>
      </c>
      <c r="K39" s="18"/>
      <c r="L39" s="54">
        <v>262</v>
      </c>
    </row>
    <row r="40" spans="2:12" ht="18.95" customHeight="1">
      <c r="B40" s="21">
        <v>2</v>
      </c>
      <c r="C40" s="103" t="str">
        <f>IF(Einzel!L86="","",Einzel!B86)</f>
        <v/>
      </c>
      <c r="D40" s="18" t="str">
        <f>IF(Einzel!L86="","",Einzel!C86)</f>
        <v/>
      </c>
      <c r="E40" s="59"/>
      <c r="F40" s="61" t="str">
        <f>IF(D40="","",Einzel!L86)</f>
        <v/>
      </c>
      <c r="G40" s="20"/>
      <c r="H40" s="21">
        <v>2</v>
      </c>
      <c r="I40" s="103" t="s">
        <v>335</v>
      </c>
      <c r="J40" s="103" t="s">
        <v>369</v>
      </c>
      <c r="K40" s="18"/>
      <c r="L40" s="54">
        <v>227</v>
      </c>
    </row>
    <row r="41" spans="2:12" ht="18.95" customHeight="1">
      <c r="B41" s="21">
        <v>3</v>
      </c>
      <c r="C41" s="103" t="str">
        <f>IF(Einzel!L87="","",Einzel!B87)</f>
        <v/>
      </c>
      <c r="D41" s="18" t="str">
        <f>IF(Einzel!L87="","",Einzel!C87)</f>
        <v/>
      </c>
      <c r="E41" s="59"/>
      <c r="F41" s="61" t="str">
        <f>IF(D41="","",Einzel!L87)</f>
        <v/>
      </c>
      <c r="G41" s="20"/>
      <c r="H41" s="21">
        <v>3</v>
      </c>
      <c r="I41" s="103" t="s">
        <v>335</v>
      </c>
      <c r="J41" s="103" t="s">
        <v>373</v>
      </c>
      <c r="K41" s="18"/>
      <c r="L41" s="54">
        <v>193</v>
      </c>
    </row>
    <row r="42" spans="2:12" ht="18.95" customHeight="1">
      <c r="B42" s="21">
        <v>4</v>
      </c>
      <c r="C42" s="103" t="str">
        <f>IF(Einzel!L88="","",Einzel!B88)</f>
        <v/>
      </c>
      <c r="D42" s="18" t="str">
        <f>IF(Einzel!L88="","",Einzel!C88)</f>
        <v/>
      </c>
      <c r="E42" s="59"/>
      <c r="F42" s="61" t="str">
        <f>IF(D42="","",Einzel!L88)</f>
        <v/>
      </c>
      <c r="G42" s="20"/>
      <c r="H42" s="21">
        <v>4</v>
      </c>
      <c r="I42" s="103" t="s">
        <v>335</v>
      </c>
      <c r="J42" s="103" t="s">
        <v>335</v>
      </c>
      <c r="K42" s="18"/>
      <c r="L42" s="54" t="s">
        <v>335</v>
      </c>
    </row>
    <row r="43" spans="2:12" ht="18.95" customHeight="1">
      <c r="B43" s="21">
        <v>5</v>
      </c>
      <c r="C43" s="103" t="str">
        <f>IF(Einzel!L89="","",Einzel!B89)</f>
        <v/>
      </c>
      <c r="D43" s="18" t="str">
        <f>IF(Einzel!L89="","",Einzel!C89)</f>
        <v/>
      </c>
      <c r="E43" s="59"/>
      <c r="F43" s="61" t="str">
        <f>IF(D43="","",Einzel!L89)</f>
        <v/>
      </c>
      <c r="G43" s="20"/>
      <c r="H43" s="21">
        <v>5</v>
      </c>
      <c r="I43" s="103" t="s">
        <v>335</v>
      </c>
      <c r="J43" s="103" t="s">
        <v>335</v>
      </c>
      <c r="K43" s="18"/>
      <c r="L43" s="54" t="s">
        <v>335</v>
      </c>
    </row>
    <row r="44" spans="2:12" ht="18.95" customHeight="1">
      <c r="B44" s="21">
        <v>6</v>
      </c>
      <c r="C44" s="103" t="str">
        <f>IF(Einzel!L90="","",Einzel!B90)</f>
        <v/>
      </c>
      <c r="D44" s="18" t="str">
        <f>IF(Einzel!L90="","",Einzel!C90)</f>
        <v/>
      </c>
      <c r="E44" s="59"/>
      <c r="F44" s="61" t="str">
        <f>IF(D44="","",Einzel!L90)</f>
        <v/>
      </c>
      <c r="G44" s="20"/>
      <c r="H44" s="21">
        <v>6</v>
      </c>
      <c r="I44" s="103" t="s">
        <v>335</v>
      </c>
      <c r="J44" s="103" t="s">
        <v>335</v>
      </c>
      <c r="K44" s="18"/>
      <c r="L44" s="54" t="s">
        <v>335</v>
      </c>
    </row>
    <row r="45" spans="2:12" ht="18.95" customHeight="1">
      <c r="B45" s="21">
        <v>7</v>
      </c>
      <c r="C45" s="103" t="str">
        <f>IF(Einzel!L91="","",Einzel!B91)</f>
        <v/>
      </c>
      <c r="D45" s="18" t="str">
        <f>IF(Einzel!L91="","",Einzel!C91)</f>
        <v/>
      </c>
      <c r="E45" s="59"/>
      <c r="F45" s="61" t="str">
        <f>IF(D45="","",Einzel!L91)</f>
        <v/>
      </c>
      <c r="G45" s="20"/>
      <c r="H45" s="21">
        <v>7</v>
      </c>
      <c r="I45" s="103" t="s">
        <v>335</v>
      </c>
      <c r="J45" s="103" t="s">
        <v>335</v>
      </c>
      <c r="K45" s="18"/>
      <c r="L45" s="54" t="s">
        <v>335</v>
      </c>
    </row>
    <row r="46" spans="2:12" ht="18.95" customHeight="1" thickBot="1">
      <c r="B46" s="25">
        <v>8</v>
      </c>
      <c r="C46" s="103" t="str">
        <f>IF(Einzel!L92="","",Einzel!B92)</f>
        <v/>
      </c>
      <c r="D46" s="18" t="str">
        <f>IF(Einzel!L92="","",Einzel!C92)</f>
        <v/>
      </c>
      <c r="E46" s="59"/>
      <c r="F46" s="61" t="str">
        <f>IF(D46="","",Einzel!L92)</f>
        <v/>
      </c>
      <c r="H46" s="25">
        <v>8</v>
      </c>
      <c r="I46" s="103" t="s">
        <v>335</v>
      </c>
      <c r="J46" s="103" t="s">
        <v>335</v>
      </c>
      <c r="K46" s="18"/>
      <c r="L46" s="54" t="s">
        <v>335</v>
      </c>
    </row>
    <row r="47" spans="2:12" ht="18.95" customHeight="1" thickBot="1">
      <c r="C47" s="2"/>
      <c r="E47" s="55" t="s">
        <v>10</v>
      </c>
      <c r="F47" s="56">
        <f>SUM(F39:F42)</f>
        <v>0</v>
      </c>
      <c r="I47" s="2"/>
      <c r="J47" s="2"/>
      <c r="K47" s="55" t="s">
        <v>10</v>
      </c>
      <c r="L47" s="56">
        <f>SUM(L39:L42)</f>
        <v>682</v>
      </c>
    </row>
    <row r="48" spans="2:12" ht="16.5" thickBot="1">
      <c r="C48" s="2"/>
      <c r="E48" s="55"/>
      <c r="F48" s="2"/>
      <c r="I48" s="2"/>
      <c r="J48" s="2"/>
      <c r="K48" s="55"/>
      <c r="L48" s="60"/>
    </row>
    <row r="49" spans="3:12" ht="16.5" thickBot="1">
      <c r="C49" s="2"/>
      <c r="E49" s="55" t="s">
        <v>11</v>
      </c>
      <c r="F49" s="57" t="str">
        <f>IF(N14=0,"",IF(N14=LARGE($N$10:$N$15,1),5,IF(N14=LARGE($N$10:$N$15,2),4,IF(N14=LARGE($N$10:$N$15,3),3,IF(N14=LARGE($N$10:$N$15,4),2,1)))))</f>
        <v/>
      </c>
      <c r="I49" s="2"/>
      <c r="J49" s="2"/>
      <c r="K49" s="55" t="s">
        <v>11</v>
      </c>
      <c r="L49" s="57">
        <f>IF(N15=0,"",IF(N15=LARGE($N$10:$N$15,1),5,IF(N15=LARGE($N$10:$N$15,2),4,IF(N15=LARGE($N$10:$N$113,3),3,IF(N15=LARGE(N10:N15,4),2,1)))))</f>
        <v>2</v>
      </c>
    </row>
  </sheetData>
  <sheetProtection selectLockedCells="1"/>
  <mergeCells count="5">
    <mergeCell ref="C2:L2"/>
    <mergeCell ref="B3:L3"/>
    <mergeCell ref="B4:C4"/>
    <mergeCell ref="B6:C6"/>
    <mergeCell ref="H6:I6"/>
  </mergeCells>
  <printOptions horizontalCentered="1" verticalCentered="1"/>
  <pageMargins left="0.19685039370078741" right="0" top="0.19685039370078741" bottom="0.19685039370078741" header="0.51181102362204722" footer="0.51181102362204722"/>
  <pageSetup paperSize="9" orientation="landscape" horizontalDpi="4294967293" r:id="rId1"/>
  <headerFooter alignWithMargins="0"/>
</worksheet>
</file>

<file path=xl/worksheets/sheet13.xml><?xml version="1.0" encoding="utf-8"?>
<worksheet xmlns="http://schemas.openxmlformats.org/spreadsheetml/2006/main" xmlns:r="http://schemas.openxmlformats.org/officeDocument/2006/relationships">
  <sheetPr>
    <tabColor rgb="FF00FF00"/>
  </sheetPr>
  <dimension ref="B1:N49"/>
  <sheetViews>
    <sheetView tabSelected="1" topLeftCell="A2" zoomScale="70" zoomScaleNormal="70" workbookViewId="0">
      <selection activeCell="O45" sqref="O45"/>
    </sheetView>
  </sheetViews>
  <sheetFormatPr baseColWidth="10" defaultRowHeight="15"/>
  <cols>
    <col min="1" max="1" width="1.85546875" customWidth="1"/>
    <col min="2" max="2" width="2.5703125" style="162" customWidth="1"/>
    <col min="3" max="3" width="10.28515625" customWidth="1"/>
    <col min="4" max="4" width="33.7109375" style="2" customWidth="1"/>
    <col min="5" max="6" width="11.7109375" customWidth="1"/>
    <col min="7" max="7" width="1.85546875" customWidth="1"/>
    <col min="8" max="8" width="2.5703125" style="162" customWidth="1"/>
    <col min="9" max="9" width="10.28515625" customWidth="1"/>
    <col min="10" max="10" width="33.7109375" customWidth="1"/>
    <col min="11" max="12" width="11.7109375" customWidth="1"/>
    <col min="14" max="14" width="11.42578125" hidden="1" customWidth="1"/>
  </cols>
  <sheetData>
    <row r="1" spans="2:14" ht="8.1" customHeight="1">
      <c r="B1"/>
      <c r="D1"/>
      <c r="H1"/>
    </row>
    <row r="2" spans="2:14" s="4" customFormat="1" ht="18.95" customHeight="1">
      <c r="B2" s="3"/>
      <c r="C2" s="217" t="s">
        <v>0</v>
      </c>
      <c r="D2" s="217"/>
      <c r="E2" s="217"/>
      <c r="F2" s="217"/>
      <c r="G2" s="217"/>
      <c r="H2" s="217"/>
      <c r="I2" s="217"/>
      <c r="J2" s="217"/>
      <c r="K2" s="217"/>
      <c r="L2" s="217"/>
    </row>
    <row r="3" spans="2:14" ht="18.95" customHeight="1">
      <c r="B3" s="218" t="s">
        <v>1</v>
      </c>
      <c r="C3" s="219"/>
      <c r="D3" s="219"/>
      <c r="E3" s="219"/>
      <c r="F3" s="219"/>
      <c r="G3" s="219"/>
      <c r="H3" s="219"/>
      <c r="I3" s="219"/>
      <c r="J3" s="219"/>
      <c r="K3" s="219"/>
      <c r="L3" s="220"/>
    </row>
    <row r="4" spans="2:14" ht="18.95" customHeight="1">
      <c r="B4" s="221" t="s">
        <v>2</v>
      </c>
      <c r="C4" s="222"/>
      <c r="D4" s="9" t="s">
        <v>375</v>
      </c>
      <c r="E4" s="4"/>
      <c r="F4" s="4"/>
      <c r="G4" s="4"/>
      <c r="H4" s="4"/>
      <c r="I4" s="4"/>
      <c r="J4" s="4"/>
      <c r="K4" s="6" t="s">
        <v>3</v>
      </c>
      <c r="L4" s="52">
        <v>45220</v>
      </c>
    </row>
    <row r="5" spans="2:14" ht="17.100000000000001" customHeight="1">
      <c r="G5" s="8"/>
    </row>
    <row r="6" spans="2:14" ht="18.95" customHeight="1">
      <c r="B6" s="223" t="s">
        <v>4</v>
      </c>
      <c r="C6" s="224"/>
      <c r="D6" s="9" t="s">
        <v>13</v>
      </c>
      <c r="E6" s="10" t="s">
        <v>5</v>
      </c>
      <c r="F6" s="11">
        <v>4402</v>
      </c>
      <c r="G6" s="12"/>
      <c r="H6" s="223" t="s">
        <v>4</v>
      </c>
      <c r="I6" s="224"/>
      <c r="J6" s="9" t="s">
        <v>12</v>
      </c>
      <c r="K6" s="10" t="s">
        <v>5</v>
      </c>
      <c r="L6" s="11">
        <v>4403</v>
      </c>
    </row>
    <row r="7" spans="2:14" ht="8.1" customHeight="1" thickBot="1">
      <c r="D7" s="8"/>
      <c r="J7" s="8"/>
    </row>
    <row r="8" spans="2:14" ht="18.95" customHeight="1" thickBot="1">
      <c r="B8" s="13"/>
      <c r="C8" s="53" t="s">
        <v>6</v>
      </c>
      <c r="D8" s="14" t="s">
        <v>7</v>
      </c>
      <c r="E8" s="14" t="s">
        <v>8</v>
      </c>
      <c r="F8" s="14" t="s">
        <v>9</v>
      </c>
      <c r="G8" s="15"/>
      <c r="H8" s="13"/>
      <c r="I8" s="14" t="s">
        <v>6</v>
      </c>
      <c r="J8" s="14" t="s">
        <v>7</v>
      </c>
      <c r="K8" s="14" t="s">
        <v>8</v>
      </c>
      <c r="L8" s="14" t="s">
        <v>9</v>
      </c>
    </row>
    <row r="9" spans="2:14" ht="18" customHeight="1">
      <c r="B9" s="16">
        <v>1</v>
      </c>
      <c r="C9" s="102" t="str">
        <f>IF(Einzel!M3="","",Einzel!B3)</f>
        <v/>
      </c>
      <c r="D9" s="18" t="str">
        <f>IF(Einzel!M3="","",Einzel!C3)</f>
        <v>Trusheim Burkhard</v>
      </c>
      <c r="E9" s="59"/>
      <c r="F9" s="61">
        <f>IF(D9="","",Einzel!M3)</f>
        <v>380</v>
      </c>
      <c r="G9" s="20"/>
      <c r="H9" s="16">
        <v>1</v>
      </c>
      <c r="I9" s="103" t="str">
        <f>IF(Einzel!M20="","",Einzel!B20)</f>
        <v>0582</v>
      </c>
      <c r="J9" s="18" t="str">
        <f>IF(Einzel!M20="","",Einzel!C20)</f>
        <v>Duchardt Marcell</v>
      </c>
      <c r="K9" s="59"/>
      <c r="L9" s="54">
        <f>IF(J9="","",Einzel!M20)</f>
        <v>382</v>
      </c>
    </row>
    <row r="10" spans="2:14" ht="18" customHeight="1">
      <c r="B10" s="21">
        <v>2</v>
      </c>
      <c r="C10" s="102" t="str">
        <f>IF(Einzel!M4="","",Einzel!B4)</f>
        <v>0061</v>
      </c>
      <c r="D10" s="18" t="str">
        <f>IF(Einzel!M4="","",Einzel!C4)</f>
        <v>Beisiegel Martin</v>
      </c>
      <c r="E10" s="59"/>
      <c r="F10" s="61">
        <f>IF(D10="","",Einzel!M4)</f>
        <v>363</v>
      </c>
      <c r="G10" s="20"/>
      <c r="H10" s="21">
        <v>2</v>
      </c>
      <c r="I10" s="103" t="str">
        <f>IF(Einzel!M21="","",Einzel!B21)</f>
        <v>0140</v>
      </c>
      <c r="J10" s="18" t="str">
        <f>IF(Einzel!M21="","",Einzel!C21)</f>
        <v>Schneider Carsten</v>
      </c>
      <c r="K10" s="59"/>
      <c r="L10" s="54">
        <f>IF(J10="","",Einzel!M21)</f>
        <v>378</v>
      </c>
      <c r="N10" s="162">
        <f>F17</f>
        <v>1455</v>
      </c>
    </row>
    <row r="11" spans="2:14" ht="18" customHeight="1">
      <c r="B11" s="21">
        <v>3</v>
      </c>
      <c r="C11" s="102" t="str">
        <f>IF(Einzel!M5="","",Einzel!B5)</f>
        <v>0321</v>
      </c>
      <c r="D11" s="18" t="str">
        <f>IF(Einzel!M5="","",Einzel!C5)</f>
        <v>Velte Heiner</v>
      </c>
      <c r="E11" s="59"/>
      <c r="F11" s="61">
        <f>IF(D11="","",Einzel!M5)</f>
        <v>361</v>
      </c>
      <c r="G11" s="20"/>
      <c r="H11" s="21">
        <v>3</v>
      </c>
      <c r="I11" s="103" t="str">
        <f>IF(Einzel!M22="","",Einzel!B22)</f>
        <v/>
      </c>
      <c r="J11" s="18" t="str">
        <f>IF(Einzel!M22="","",Einzel!C22)</f>
        <v>Hesselbach Frank</v>
      </c>
      <c r="K11" s="59"/>
      <c r="L11" s="54">
        <f>IF(J11="","",Einzel!M22)</f>
        <v>370</v>
      </c>
      <c r="N11" s="162">
        <f>L17</f>
        <v>1478</v>
      </c>
    </row>
    <row r="12" spans="2:14" ht="18" customHeight="1">
      <c r="B12" s="21">
        <v>4</v>
      </c>
      <c r="C12" s="102" t="str">
        <f>IF(Einzel!M6="","",Einzel!B6)</f>
        <v>0332</v>
      </c>
      <c r="D12" s="18" t="str">
        <f>IF(Einzel!M6="","",Einzel!C6)</f>
        <v>Weber Udo</v>
      </c>
      <c r="E12" s="59"/>
      <c r="F12" s="61">
        <f>IF(D12="","",Einzel!M6)</f>
        <v>351</v>
      </c>
      <c r="G12" s="20"/>
      <c r="H12" s="21">
        <v>4</v>
      </c>
      <c r="I12" s="103" t="str">
        <f>IF(Einzel!M23="","",Einzel!B23)</f>
        <v>0596</v>
      </c>
      <c r="J12" s="18" t="str">
        <f>IF(Einzel!M23="","",Einzel!C23)</f>
        <v>Meister Erik</v>
      </c>
      <c r="K12" s="59"/>
      <c r="L12" s="54">
        <f>IF(J12="","",Einzel!M23)</f>
        <v>348</v>
      </c>
      <c r="N12" s="162">
        <f>F32</f>
        <v>1357</v>
      </c>
    </row>
    <row r="13" spans="2:14" ht="18" customHeight="1">
      <c r="B13" s="21">
        <v>5</v>
      </c>
      <c r="C13" s="102" t="str">
        <f>IF(Einzel!M7="","",Einzel!B7)</f>
        <v>0492</v>
      </c>
      <c r="D13" s="18" t="str">
        <f>IF(Einzel!M7="","",Einzel!C7)</f>
        <v>Witkowski Olaf</v>
      </c>
      <c r="E13" s="59"/>
      <c r="F13" s="61">
        <f>IF(D13="","",Einzel!M7)</f>
        <v>284</v>
      </c>
      <c r="G13" s="20"/>
      <c r="H13" s="21">
        <v>5</v>
      </c>
      <c r="I13" s="103" t="str">
        <f>IF(Einzel!M24="","",Einzel!B24)</f>
        <v>0464</v>
      </c>
      <c r="J13" s="18" t="str">
        <f>IF(Einzel!M24="","",Einzel!C24)</f>
        <v>Schneider Kerstin</v>
      </c>
      <c r="K13" s="59"/>
      <c r="L13" s="54">
        <f>IF(J13="","",Einzel!M24)</f>
        <v>340</v>
      </c>
      <c r="N13" s="162">
        <f>L32</f>
        <v>1310</v>
      </c>
    </row>
    <row r="14" spans="2:14" ht="18" customHeight="1">
      <c r="B14" s="21">
        <v>6</v>
      </c>
      <c r="C14" s="102" t="str">
        <f>IF(Einzel!M8="","",Einzel!B8)</f>
        <v/>
      </c>
      <c r="D14" s="18" t="str">
        <f>IF(Einzel!M8="","",Einzel!C8)</f>
        <v/>
      </c>
      <c r="E14" s="59"/>
      <c r="F14" s="61" t="str">
        <f>IF(D14="","",Einzel!M8)</f>
        <v/>
      </c>
      <c r="G14" s="20"/>
      <c r="H14" s="21">
        <v>6</v>
      </c>
      <c r="I14" s="103" t="str">
        <f>IF(Einzel!M25="","",Einzel!B25)</f>
        <v>0583</v>
      </c>
      <c r="J14" s="18" t="str">
        <f>IF(Einzel!M25="","",Einzel!C25)</f>
        <v>Demmel Jörg</v>
      </c>
      <c r="K14" s="59"/>
      <c r="L14" s="54">
        <f>IF(J14="","",Einzel!M25)</f>
        <v>334</v>
      </c>
      <c r="N14" s="147">
        <f>F47</f>
        <v>0</v>
      </c>
    </row>
    <row r="15" spans="2:14" ht="18" customHeight="1">
      <c r="B15" s="21">
        <v>7</v>
      </c>
      <c r="C15" s="102" t="str">
        <f>IF(Einzel!M9="","",Einzel!B9)</f>
        <v/>
      </c>
      <c r="D15" s="18" t="str">
        <f>IF(Einzel!M9="","",Einzel!C9)</f>
        <v/>
      </c>
      <c r="E15" s="59"/>
      <c r="F15" s="61" t="str">
        <f>IF(D15="","",Einzel!M9)</f>
        <v/>
      </c>
      <c r="G15" s="20"/>
      <c r="H15" s="21">
        <v>7</v>
      </c>
      <c r="I15" s="103" t="str">
        <f>IF(Einzel!M26="","",Einzel!B26)</f>
        <v/>
      </c>
      <c r="J15" s="18" t="str">
        <f>IF(Einzel!M26="","",Einzel!C26)</f>
        <v/>
      </c>
      <c r="K15" s="59"/>
      <c r="L15" s="54" t="str">
        <f>IF(J15="","",Einzel!M26)</f>
        <v/>
      </c>
      <c r="N15" s="162">
        <f>L47</f>
        <v>488</v>
      </c>
    </row>
    <row r="16" spans="2:14" ht="18" customHeight="1" thickBot="1">
      <c r="B16" s="25">
        <v>8</v>
      </c>
      <c r="C16" s="102" t="str">
        <f>IF(Einzel!M10="","",Einzel!B10)</f>
        <v/>
      </c>
      <c r="D16" s="18" t="str">
        <f>IF(Einzel!M10="","",Einzel!C10)</f>
        <v/>
      </c>
      <c r="E16" s="59"/>
      <c r="F16" s="61" t="str">
        <f>IF(D16="","",Einzel!M10)</f>
        <v/>
      </c>
      <c r="H16" s="25">
        <v>8</v>
      </c>
      <c r="I16" s="103" t="str">
        <f>IF(Einzel!M27="","",Einzel!B27)</f>
        <v/>
      </c>
      <c r="J16" s="18" t="str">
        <f>IF(Einzel!M27="","",Einzel!C27)</f>
        <v/>
      </c>
      <c r="K16" s="59"/>
      <c r="L16" s="54" t="str">
        <f>IF(J16="","",Einzel!M27)</f>
        <v/>
      </c>
    </row>
    <row r="17" spans="2:12" ht="18" customHeight="1" thickBot="1">
      <c r="E17" s="55" t="s">
        <v>10</v>
      </c>
      <c r="F17" s="56">
        <f>SUM(F9:F12)</f>
        <v>1455</v>
      </c>
      <c r="I17" s="2"/>
      <c r="J17" s="2"/>
      <c r="K17" s="55" t="s">
        <v>10</v>
      </c>
      <c r="L17" s="56">
        <f>SUM(L9:L12)</f>
        <v>1478</v>
      </c>
    </row>
    <row r="18" spans="2:12" ht="8.1" customHeight="1" thickBot="1">
      <c r="D18"/>
      <c r="E18" s="29"/>
      <c r="I18" s="2"/>
      <c r="J18" s="2"/>
      <c r="K18" s="55"/>
      <c r="L18" s="2"/>
    </row>
    <row r="19" spans="2:12" ht="18" customHeight="1" thickBot="1">
      <c r="D19"/>
      <c r="E19" s="29" t="s">
        <v>11</v>
      </c>
      <c r="F19" s="57">
        <f>IF(N10=0,"",IF(N10=LARGE($N$10:$N$15,1),5,IF(N10=LARGE($N$10:$N$15,2),4,IF(N10=LARGE($N$10:$N$15,3),3,IF(N10=LARGE($N$10:$N$15,4),2,1)))))</f>
        <v>4</v>
      </c>
      <c r="I19" s="2"/>
      <c r="J19" s="2"/>
      <c r="K19" s="55" t="s">
        <v>11</v>
      </c>
      <c r="L19" s="57">
        <f>IF(N11=0,"",IF(N11=LARGE($N$10:$N$15,1),5,IF(N11=LARGE($N$10:$N$15,2),4,IF(N11=LARGE($N$10:$N$15,3),3,IF(N11=LARGE($N$10:$N$15,4),2,1)))))</f>
        <v>5</v>
      </c>
    </row>
    <row r="20" spans="2:12" ht="8.1" customHeight="1">
      <c r="D20"/>
    </row>
    <row r="21" spans="2:12" ht="18.95" customHeight="1">
      <c r="B21" s="32" t="s">
        <v>4</v>
      </c>
      <c r="C21" s="32"/>
      <c r="D21" s="33" t="s">
        <v>26</v>
      </c>
      <c r="E21" s="10" t="s">
        <v>5</v>
      </c>
      <c r="F21" s="11">
        <v>4404</v>
      </c>
      <c r="G21" s="12"/>
      <c r="H21" s="32" t="s">
        <v>4</v>
      </c>
      <c r="I21" s="32"/>
      <c r="J21" s="9" t="s">
        <v>121</v>
      </c>
      <c r="K21" s="10" t="s">
        <v>5</v>
      </c>
      <c r="L21" s="11">
        <v>4401</v>
      </c>
    </row>
    <row r="22" spans="2:12" ht="8.1" customHeight="1" thickBot="1">
      <c r="D22" s="8"/>
      <c r="J22" s="8"/>
    </row>
    <row r="23" spans="2:12" ht="18.95" customHeight="1" thickBot="1">
      <c r="B23" s="13"/>
      <c r="C23" s="14" t="s">
        <v>6</v>
      </c>
      <c r="D23" s="14" t="s">
        <v>7</v>
      </c>
      <c r="E23" s="14" t="s">
        <v>8</v>
      </c>
      <c r="F23" s="14" t="s">
        <v>9</v>
      </c>
      <c r="G23" s="15"/>
      <c r="H23" s="13"/>
      <c r="I23" s="58" t="s">
        <v>6</v>
      </c>
      <c r="J23" s="14" t="s">
        <v>7</v>
      </c>
      <c r="K23" s="14" t="s">
        <v>8</v>
      </c>
      <c r="L23" s="14" t="s">
        <v>9</v>
      </c>
    </row>
    <row r="24" spans="2:12" ht="18" customHeight="1">
      <c r="B24" s="16">
        <v>1</v>
      </c>
      <c r="C24" s="103" t="str">
        <f>IF(Einzel!M43="","",Einzel!B43)</f>
        <v>0230</v>
      </c>
      <c r="D24" s="18" t="str">
        <f>IF(Einzel!M43="","",Einzel!C43)</f>
        <v>Rostalski Walter</v>
      </c>
      <c r="E24" s="59"/>
      <c r="F24" s="61">
        <f>IF(D24="","",Einzel!M43)</f>
        <v>360</v>
      </c>
      <c r="G24" s="20"/>
      <c r="H24" s="16">
        <v>1</v>
      </c>
      <c r="I24" s="103" t="str">
        <f>IF(Einzel!M63="","",Einzel!B63)</f>
        <v/>
      </c>
      <c r="J24" s="18" t="str">
        <f>IF(Einzel!M63="","",Einzel!C63)</f>
        <v>Fischer Thorsten</v>
      </c>
      <c r="K24" s="18"/>
      <c r="L24" s="54">
        <f>IF(J24="","",Einzel!M63)</f>
        <v>363</v>
      </c>
    </row>
    <row r="25" spans="2:12" ht="18" customHeight="1">
      <c r="B25" s="21">
        <v>2</v>
      </c>
      <c r="C25" s="103" t="str">
        <f>IF(Einzel!M44="","",Einzel!B44)</f>
        <v>0287</v>
      </c>
      <c r="D25" s="18" t="str">
        <f>IF(Einzel!M44="","",Einzel!C44)</f>
        <v>Hirth Manfred</v>
      </c>
      <c r="E25" s="59"/>
      <c r="F25" s="61">
        <f>IF(D25="","",Einzel!M44)</f>
        <v>346</v>
      </c>
      <c r="G25" s="20"/>
      <c r="H25" s="21">
        <v>2</v>
      </c>
      <c r="I25" s="103" t="str">
        <f>IF(Einzel!M64="","",Einzel!B64)</f>
        <v>0595</v>
      </c>
      <c r="J25" s="18" t="str">
        <f>IF(Einzel!M64="","",Einzel!C64)</f>
        <v xml:space="preserve">Eibeck Zsolt </v>
      </c>
      <c r="K25" s="18"/>
      <c r="L25" s="54">
        <f>IF(J25="","",Einzel!M64)</f>
        <v>318</v>
      </c>
    </row>
    <row r="26" spans="2:12" ht="18" customHeight="1">
      <c r="B26" s="21">
        <v>3</v>
      </c>
      <c r="C26" s="103" t="str">
        <f>IF(Einzel!M45="","",Einzel!B45)</f>
        <v>0121</v>
      </c>
      <c r="D26" s="18" t="str">
        <f>IF(Einzel!M45="","",Einzel!C45)</f>
        <v>Worofka Volker</v>
      </c>
      <c r="E26" s="59"/>
      <c r="F26" s="61">
        <f>IF(D26="","",Einzel!M45)</f>
        <v>330</v>
      </c>
      <c r="G26" s="20"/>
      <c r="H26" s="21">
        <v>3</v>
      </c>
      <c r="I26" s="103" t="str">
        <f>IF(Einzel!M65="","",Einzel!B65)</f>
        <v>0612</v>
      </c>
      <c r="J26" s="18" t="str">
        <f>IF(Einzel!M65="","",Einzel!C65)</f>
        <v>Becker Elmar</v>
      </c>
      <c r="K26" s="18"/>
      <c r="L26" s="54">
        <f>IF(J26="","",Einzel!M65)</f>
        <v>317</v>
      </c>
    </row>
    <row r="27" spans="2:12" ht="18" customHeight="1">
      <c r="B27" s="21">
        <v>4</v>
      </c>
      <c r="C27" s="103" t="str">
        <f>IF(Einzel!M46="","",Einzel!B46)</f>
        <v>0279</v>
      </c>
      <c r="D27" s="18" t="str">
        <f>IF(Einzel!M46="","",Einzel!C46)</f>
        <v>Krapf Karl- Heinz</v>
      </c>
      <c r="E27" s="59"/>
      <c r="F27" s="61">
        <f>IF(D27="","",Einzel!M46)</f>
        <v>321</v>
      </c>
      <c r="G27" s="20"/>
      <c r="H27" s="21">
        <v>4</v>
      </c>
      <c r="I27" s="103" t="str">
        <f>IF(Einzel!M66="","",Einzel!B66)</f>
        <v xml:space="preserve">0380 </v>
      </c>
      <c r="J27" s="18" t="str">
        <f>IF(Einzel!M66="","",Einzel!C66)</f>
        <v>Dalwigk Bernhard</v>
      </c>
      <c r="K27" s="18"/>
      <c r="L27" s="54">
        <f>IF(J27="","",Einzel!M66)</f>
        <v>312</v>
      </c>
    </row>
    <row r="28" spans="2:12" ht="18" customHeight="1">
      <c r="B28" s="21">
        <v>5</v>
      </c>
      <c r="C28" s="103" t="str">
        <f>IF(Einzel!M47="","",Einzel!B47)</f>
        <v/>
      </c>
      <c r="D28" s="18" t="str">
        <f>IF(Einzel!M47="","",Einzel!C47)</f>
        <v/>
      </c>
      <c r="E28" s="59"/>
      <c r="F28" s="61" t="str">
        <f>IF(D28="","",Einzel!M47)</f>
        <v/>
      </c>
      <c r="G28" s="20"/>
      <c r="H28" s="21">
        <v>5</v>
      </c>
      <c r="I28" s="103" t="str">
        <f>IF(Einzel!M67="","",Einzel!B67)</f>
        <v xml:space="preserve">0274 </v>
      </c>
      <c r="J28" s="18" t="str">
        <f>IF(Einzel!M67="","",Einzel!C67)</f>
        <v>Eckel Klaus</v>
      </c>
      <c r="K28" s="18"/>
      <c r="L28" s="54">
        <f>IF(J28="","",Einzel!M67)</f>
        <v>248</v>
      </c>
    </row>
    <row r="29" spans="2:12" ht="18" customHeight="1">
      <c r="B29" s="21">
        <v>6</v>
      </c>
      <c r="C29" s="103" t="str">
        <f>IF(Einzel!M48="","",Einzel!B48)</f>
        <v/>
      </c>
      <c r="D29" s="18" t="str">
        <f>IF(Einzel!M48="","",Einzel!C48)</f>
        <v/>
      </c>
      <c r="E29" s="59"/>
      <c r="F29" s="61" t="str">
        <f>IF(D29="","",Einzel!M48)</f>
        <v/>
      </c>
      <c r="G29" s="20"/>
      <c r="H29" s="21">
        <v>6</v>
      </c>
      <c r="I29" s="103" t="str">
        <f>IF(Einzel!M68="","",Einzel!B68)</f>
        <v/>
      </c>
      <c r="J29" s="18" t="str">
        <f>IF(Einzel!M68="","",Einzel!C68)</f>
        <v/>
      </c>
      <c r="K29" s="18"/>
      <c r="L29" s="54" t="str">
        <f>IF(J29="","",Einzel!M68)</f>
        <v/>
      </c>
    </row>
    <row r="30" spans="2:12" ht="18" customHeight="1">
      <c r="B30" s="21">
        <v>7</v>
      </c>
      <c r="C30" s="103" t="str">
        <f>IF(Einzel!M49="","",Einzel!B49)</f>
        <v/>
      </c>
      <c r="D30" s="18" t="str">
        <f>IF(Einzel!M49="","",Einzel!C49)</f>
        <v/>
      </c>
      <c r="E30" s="59"/>
      <c r="F30" s="61" t="str">
        <f>IF(D30="","",Einzel!M49)</f>
        <v/>
      </c>
      <c r="G30" s="20"/>
      <c r="H30" s="21">
        <v>7</v>
      </c>
      <c r="I30" s="103" t="str">
        <f>IF(Einzel!M69="","",Einzel!B69)</f>
        <v/>
      </c>
      <c r="J30" s="18" t="str">
        <f>IF(Einzel!M69="","",Einzel!C69)</f>
        <v/>
      </c>
      <c r="K30" s="18"/>
      <c r="L30" s="54" t="str">
        <f>IF(J30="","",Einzel!M69)</f>
        <v/>
      </c>
    </row>
    <row r="31" spans="2:12" ht="18" customHeight="1" thickBot="1">
      <c r="B31" s="25">
        <v>8</v>
      </c>
      <c r="C31" s="103" t="str">
        <f>IF(Einzel!M50="","",Einzel!B50)</f>
        <v/>
      </c>
      <c r="D31" s="18" t="str">
        <f>IF(Einzel!M50="","",Einzel!C50)</f>
        <v/>
      </c>
      <c r="E31" s="59"/>
      <c r="F31" s="61" t="str">
        <f>IF(D31="","",Einzel!M50)</f>
        <v/>
      </c>
      <c r="H31" s="25">
        <v>8</v>
      </c>
      <c r="I31" s="103" t="str">
        <f>IF(Einzel!M70="","",Einzel!B70)</f>
        <v/>
      </c>
      <c r="J31" s="18" t="str">
        <f>IF(Einzel!M70="","",Einzel!C70)</f>
        <v/>
      </c>
      <c r="K31" s="18"/>
      <c r="L31" s="54" t="str">
        <f>IF(J31="","",Einzel!M70)</f>
        <v/>
      </c>
    </row>
    <row r="32" spans="2:12" ht="18" customHeight="1" thickBot="1">
      <c r="C32" s="2"/>
      <c r="E32" s="55" t="s">
        <v>10</v>
      </c>
      <c r="F32" s="56">
        <f>SUM(F24:F27)</f>
        <v>1357</v>
      </c>
      <c r="I32" s="2"/>
      <c r="J32" s="2"/>
      <c r="K32" s="55" t="s">
        <v>10</v>
      </c>
      <c r="L32" s="56">
        <f>SUM(L24:L27)</f>
        <v>1310</v>
      </c>
    </row>
    <row r="33" spans="2:12" ht="8.1" customHeight="1" thickBot="1">
      <c r="C33" s="2"/>
      <c r="E33" s="55"/>
      <c r="F33" s="2"/>
      <c r="I33" s="2"/>
      <c r="J33" s="2"/>
      <c r="K33" s="55"/>
      <c r="L33" s="60"/>
    </row>
    <row r="34" spans="2:12" ht="18" customHeight="1" thickBot="1">
      <c r="C34" s="2"/>
      <c r="E34" s="55" t="s">
        <v>11</v>
      </c>
      <c r="F34" s="57">
        <f>IF(N12=0,"",IF(N12=LARGE($N$10:$N$15,1),5,IF(N12=LARGE($N$10:$N$15,2),4,IF(N12=LARGE($N$10:$N$15,3),3,IF(N12=LARGE($N$10:$N$15,4),2,1)))))</f>
        <v>3</v>
      </c>
      <c r="I34" s="2"/>
      <c r="J34" s="2"/>
      <c r="K34" s="55" t="s">
        <v>11</v>
      </c>
      <c r="L34" s="149">
        <f>IF(N13=0,"",IF(N13=LARGE($N$10:$N$15,1),5,IF(N13=LARGE($N$10:$N$15,2),4,IF(N13=LARGE($N$10:$N$15,3),3,IF(N13=LARGE($N$10:$N$15,4),2,1)))))</f>
        <v>2</v>
      </c>
    </row>
    <row r="35" spans="2:12" ht="8.1" customHeight="1"/>
    <row r="36" spans="2:12" ht="18.95" customHeight="1">
      <c r="B36" s="32" t="s">
        <v>4</v>
      </c>
      <c r="C36" s="32"/>
      <c r="D36" s="33" t="s">
        <v>186</v>
      </c>
      <c r="E36" s="10" t="s">
        <v>5</v>
      </c>
      <c r="F36" s="11">
        <v>4408</v>
      </c>
      <c r="G36" s="12"/>
      <c r="H36" s="32" t="s">
        <v>4</v>
      </c>
      <c r="I36" s="32"/>
      <c r="J36" s="9" t="s">
        <v>359</v>
      </c>
      <c r="K36" s="10" t="s">
        <v>5</v>
      </c>
      <c r="L36" s="11">
        <v>4406</v>
      </c>
    </row>
    <row r="37" spans="2:12" ht="12.95" customHeight="1" thickBot="1">
      <c r="D37" s="8"/>
      <c r="J37" s="8"/>
    </row>
    <row r="38" spans="2:12" ht="18.95" customHeight="1" thickBot="1">
      <c r="B38" s="13"/>
      <c r="C38" s="14" t="s">
        <v>6</v>
      </c>
      <c r="D38" s="14" t="s">
        <v>7</v>
      </c>
      <c r="E38" s="14" t="s">
        <v>8</v>
      </c>
      <c r="F38" s="14" t="s">
        <v>9</v>
      </c>
      <c r="G38" s="15"/>
      <c r="H38" s="13"/>
      <c r="I38" s="58" t="s">
        <v>6</v>
      </c>
      <c r="J38" s="14" t="s">
        <v>7</v>
      </c>
      <c r="K38" s="14" t="s">
        <v>8</v>
      </c>
      <c r="L38" s="14" t="s">
        <v>9</v>
      </c>
    </row>
    <row r="39" spans="2:12" ht="18.95" customHeight="1">
      <c r="B39" s="16">
        <v>1</v>
      </c>
      <c r="C39" s="103" t="str">
        <f>IF(Einzel!M85="","",Einzel!B85)</f>
        <v/>
      </c>
      <c r="D39" s="18" t="str">
        <f>IF(Einzel!M85="","",Einzel!C85)</f>
        <v/>
      </c>
      <c r="E39" s="59"/>
      <c r="F39" s="61" t="str">
        <f>IF(D39="","",Einzel!M85)</f>
        <v/>
      </c>
      <c r="G39" s="20"/>
      <c r="H39" s="16">
        <v>1</v>
      </c>
      <c r="I39" s="103" t="str">
        <f>IF(Einzel!M111="","",Einzel!B111)</f>
        <v>0305</v>
      </c>
      <c r="J39" s="103" t="str">
        <f>IF(Einzel!M111="","",Einzel!C111)</f>
        <v>Worofka Hans-Peter</v>
      </c>
      <c r="K39" s="18"/>
      <c r="L39" s="54">
        <f>IF(J39="","",Einzel!M111)</f>
        <v>269</v>
      </c>
    </row>
    <row r="40" spans="2:12" ht="18.95" customHeight="1">
      <c r="B40" s="21">
        <v>2</v>
      </c>
      <c r="C40" s="103" t="str">
        <f>IF(Einzel!M86="","",Einzel!B86)</f>
        <v/>
      </c>
      <c r="D40" s="18" t="str">
        <f>IF(Einzel!M86="","",Einzel!C86)</f>
        <v/>
      </c>
      <c r="E40" s="59"/>
      <c r="F40" s="61" t="str">
        <f>IF(D40="","",Einzel!M86)</f>
        <v/>
      </c>
      <c r="G40" s="20"/>
      <c r="H40" s="21">
        <v>2</v>
      </c>
      <c r="I40" s="103" t="str">
        <f>IF(Einzel!M112="","",Einzel!B112)</f>
        <v/>
      </c>
      <c r="J40" s="103" t="str">
        <f>IF(Einzel!M112="","",Einzel!C112)</f>
        <v>Worofka Manuela</v>
      </c>
      <c r="K40" s="18"/>
      <c r="L40" s="54">
        <f>IF(J40="","",Einzel!M112)</f>
        <v>219</v>
      </c>
    </row>
    <row r="41" spans="2:12" ht="18.95" customHeight="1">
      <c r="B41" s="21">
        <v>3</v>
      </c>
      <c r="C41" s="103" t="str">
        <f>IF(Einzel!M87="","",Einzel!B87)</f>
        <v/>
      </c>
      <c r="D41" s="18" t="str">
        <f>IF(Einzel!M87="","",Einzel!C87)</f>
        <v/>
      </c>
      <c r="E41" s="59"/>
      <c r="F41" s="61" t="str">
        <f>IF(D41="","",Einzel!M87)</f>
        <v/>
      </c>
      <c r="G41" s="20"/>
      <c r="H41" s="21">
        <v>3</v>
      </c>
      <c r="I41" s="103" t="str">
        <f>IF(Einzel!M113="","",Einzel!B113)</f>
        <v/>
      </c>
      <c r="J41" s="103" t="str">
        <f>IF(Einzel!M113="","",Einzel!C113)</f>
        <v/>
      </c>
      <c r="K41" s="18"/>
      <c r="L41" s="54" t="str">
        <f>IF(J41="","",Einzel!M113)</f>
        <v/>
      </c>
    </row>
    <row r="42" spans="2:12" ht="18.95" customHeight="1">
      <c r="B42" s="21">
        <v>4</v>
      </c>
      <c r="C42" s="103" t="str">
        <f>IF(Einzel!M88="","",Einzel!B88)</f>
        <v/>
      </c>
      <c r="D42" s="18" t="str">
        <f>IF(Einzel!M88="","",Einzel!C88)</f>
        <v/>
      </c>
      <c r="E42" s="59"/>
      <c r="F42" s="61" t="str">
        <f>IF(D42="","",Einzel!M88)</f>
        <v/>
      </c>
      <c r="G42" s="20"/>
      <c r="H42" s="21">
        <v>4</v>
      </c>
      <c r="I42" s="103" t="str">
        <f>IF(Einzel!M114="","",Einzel!B114)</f>
        <v/>
      </c>
      <c r="J42" s="103" t="str">
        <f>IF(Einzel!M114="","",Einzel!C114)</f>
        <v/>
      </c>
      <c r="K42" s="18"/>
      <c r="L42" s="54" t="str">
        <f>IF(J42="","",Einzel!M114)</f>
        <v/>
      </c>
    </row>
    <row r="43" spans="2:12" ht="18.95" customHeight="1">
      <c r="B43" s="21">
        <v>5</v>
      </c>
      <c r="C43" s="103" t="str">
        <f>IF(Einzel!M89="","",Einzel!B89)</f>
        <v/>
      </c>
      <c r="D43" s="18" t="str">
        <f>IF(Einzel!M89="","",Einzel!C89)</f>
        <v/>
      </c>
      <c r="E43" s="59"/>
      <c r="F43" s="61" t="str">
        <f>IF(D43="","",Einzel!M89)</f>
        <v/>
      </c>
      <c r="G43" s="20"/>
      <c r="H43" s="21">
        <v>5</v>
      </c>
      <c r="I43" s="103" t="str">
        <f>IF(Einzel!M115="","",Einzel!B115)</f>
        <v/>
      </c>
      <c r="J43" s="103" t="str">
        <f>IF(Einzel!M115="","",Einzel!C115)</f>
        <v/>
      </c>
      <c r="K43" s="18"/>
      <c r="L43" s="54" t="str">
        <f>IF(J43="","",Einzel!M115)</f>
        <v/>
      </c>
    </row>
    <row r="44" spans="2:12" ht="18.95" customHeight="1">
      <c r="B44" s="21">
        <v>6</v>
      </c>
      <c r="C44" s="103" t="str">
        <f>IF(Einzel!M90="","",Einzel!B90)</f>
        <v/>
      </c>
      <c r="D44" s="18" t="str">
        <f>IF(Einzel!M90="","",Einzel!C90)</f>
        <v/>
      </c>
      <c r="E44" s="59"/>
      <c r="F44" s="61" t="str">
        <f>IF(D44="","",Einzel!M90)</f>
        <v/>
      </c>
      <c r="G44" s="20"/>
      <c r="H44" s="21">
        <v>6</v>
      </c>
      <c r="I44" s="103" t="str">
        <f>IF(Einzel!M116="","",Einzel!B116)</f>
        <v/>
      </c>
      <c r="J44" s="103" t="str">
        <f>IF(Einzel!M116="","",Einzel!C116)</f>
        <v/>
      </c>
      <c r="K44" s="18"/>
      <c r="L44" s="54" t="str">
        <f>IF(J44="","",Einzel!M116)</f>
        <v/>
      </c>
    </row>
    <row r="45" spans="2:12" ht="18.95" customHeight="1">
      <c r="B45" s="21">
        <v>7</v>
      </c>
      <c r="C45" s="103" t="str">
        <f>IF(Einzel!M91="","",Einzel!B91)</f>
        <v/>
      </c>
      <c r="D45" s="18" t="str">
        <f>IF(Einzel!M91="","",Einzel!C91)</f>
        <v/>
      </c>
      <c r="E45" s="59"/>
      <c r="F45" s="61" t="str">
        <f>IF(D45="","",Einzel!M91)</f>
        <v/>
      </c>
      <c r="G45" s="20"/>
      <c r="H45" s="21">
        <v>7</v>
      </c>
      <c r="I45" s="103" t="str">
        <f>IF(Einzel!M117="","",Einzel!B117)</f>
        <v/>
      </c>
      <c r="J45" s="103" t="str">
        <f>IF(Einzel!M117="","",Einzel!C117)</f>
        <v/>
      </c>
      <c r="K45" s="18"/>
      <c r="L45" s="54" t="str">
        <f>IF(J45="","",Einzel!M117)</f>
        <v/>
      </c>
    </row>
    <row r="46" spans="2:12" ht="18.95" customHeight="1" thickBot="1">
      <c r="B46" s="25">
        <v>8</v>
      </c>
      <c r="C46" s="103" t="str">
        <f>IF(Einzel!M92="","",Einzel!B92)</f>
        <v/>
      </c>
      <c r="D46" s="18" t="str">
        <f>IF(Einzel!M92="","",Einzel!C92)</f>
        <v/>
      </c>
      <c r="E46" s="59"/>
      <c r="F46" s="61" t="str">
        <f>IF(D46="","",Einzel!M92)</f>
        <v/>
      </c>
      <c r="H46" s="25">
        <v>8</v>
      </c>
      <c r="I46" s="103" t="str">
        <f>IF(Einzel!M118="","",Einzel!B118)</f>
        <v/>
      </c>
      <c r="J46" s="103" t="str">
        <f>IF(Einzel!M118="","",Einzel!C118)</f>
        <v/>
      </c>
      <c r="K46" s="18"/>
      <c r="L46" s="54" t="str">
        <f>IF(J46="","",Einzel!M118)</f>
        <v/>
      </c>
    </row>
    <row r="47" spans="2:12" ht="18.95" customHeight="1" thickBot="1">
      <c r="C47" s="2"/>
      <c r="E47" s="55" t="s">
        <v>10</v>
      </c>
      <c r="F47" s="56">
        <f>SUM(F39:F42)</f>
        <v>0</v>
      </c>
      <c r="I47" s="2"/>
      <c r="J47" s="2"/>
      <c r="K47" s="55" t="s">
        <v>10</v>
      </c>
      <c r="L47" s="56">
        <f>SUM(L39:L42)</f>
        <v>488</v>
      </c>
    </row>
    <row r="48" spans="2:12" ht="16.5" thickBot="1">
      <c r="C48" s="2"/>
      <c r="E48" s="55"/>
      <c r="F48" s="2"/>
      <c r="I48" s="2"/>
      <c r="J48" s="2"/>
      <c r="K48" s="55"/>
      <c r="L48" s="60"/>
    </row>
    <row r="49" spans="3:12" ht="16.5" thickBot="1">
      <c r="C49" s="2"/>
      <c r="E49" s="55" t="s">
        <v>11</v>
      </c>
      <c r="F49" s="57" t="str">
        <f>IF(N14=0,"",IF(N14=LARGE($N$10:$N$15,1),5,IF(N14=LARGE($N$10:$N$15,2),4,IF(N14=LARGE($N$10:$N$15,3),3,IF(N14=LARGE($N$10:$N$15,4),2,1)))))</f>
        <v/>
      </c>
      <c r="I49" s="2"/>
      <c r="J49" s="2"/>
      <c r="K49" s="55" t="s">
        <v>11</v>
      </c>
      <c r="L49" s="57">
        <f>IF(N15=0,"",IF(N15=LARGE($N$10:$N$15,1),5,IF(N15=LARGE($N$10:$N$15,2),4,IF(N15=LARGE($N$10:$N$113,3),3,IF(N15=LARGE(N10:N15,4),2,1)))))</f>
        <v>1</v>
      </c>
    </row>
  </sheetData>
  <sheetProtection selectLockedCells="1"/>
  <mergeCells count="5">
    <mergeCell ref="C2:L2"/>
    <mergeCell ref="B3:L3"/>
    <mergeCell ref="B4:C4"/>
    <mergeCell ref="B6:C6"/>
    <mergeCell ref="H6:I6"/>
  </mergeCells>
  <printOptions horizontalCentered="1" verticalCentered="1"/>
  <pageMargins left="0.19685039370078741" right="0" top="0.19685039370078741" bottom="0.19685039370078741" header="0.51181102362204722" footer="0.51181102362204722"/>
  <pageSetup paperSize="9" orientation="landscape" horizontalDpi="4294967293" r:id="rId1"/>
  <headerFooter alignWithMargins="0"/>
</worksheet>
</file>

<file path=xl/worksheets/sheet14.xml><?xml version="1.0" encoding="utf-8"?>
<worksheet xmlns="http://schemas.openxmlformats.org/spreadsheetml/2006/main" xmlns:r="http://schemas.openxmlformats.org/officeDocument/2006/relationships">
  <sheetPr codeName="Tabelle20" enableFormatConditionsCalculation="0">
    <tabColor indexed="13"/>
  </sheetPr>
  <dimension ref="A1:O123"/>
  <sheetViews>
    <sheetView workbookViewId="0">
      <selection activeCell="B3" sqref="B3:O7"/>
    </sheetView>
  </sheetViews>
  <sheetFormatPr baseColWidth="10" defaultRowHeight="12.75"/>
  <cols>
    <col min="1" max="1" width="3.85546875" style="1" bestFit="1" customWidth="1"/>
    <col min="2" max="2" width="5.7109375" style="63" bestFit="1" customWidth="1"/>
    <col min="3" max="3" width="21.28515625" bestFit="1" customWidth="1"/>
    <col min="4" max="4" width="3.85546875" style="1" customWidth="1"/>
    <col min="5" max="13" width="4.7109375" style="1" customWidth="1"/>
    <col min="14" max="14" width="9.5703125" style="100" customWidth="1"/>
    <col min="15" max="15" width="9.7109375" style="64" customWidth="1"/>
  </cols>
  <sheetData>
    <row r="1" spans="1:15" ht="15">
      <c r="A1" s="105"/>
      <c r="B1" s="122" t="s">
        <v>57</v>
      </c>
      <c r="C1" s="123" t="s">
        <v>7</v>
      </c>
      <c r="D1" s="123">
        <v>1</v>
      </c>
      <c r="E1" s="123">
        <v>2</v>
      </c>
      <c r="F1" s="123">
        <v>3</v>
      </c>
      <c r="G1" s="123">
        <v>4</v>
      </c>
      <c r="H1" s="123">
        <v>5</v>
      </c>
      <c r="I1" s="123">
        <v>6</v>
      </c>
      <c r="J1" s="123">
        <v>7</v>
      </c>
      <c r="K1" s="123">
        <v>8</v>
      </c>
      <c r="L1" s="123">
        <v>9</v>
      </c>
      <c r="M1" s="123">
        <v>10</v>
      </c>
      <c r="N1" s="124" t="s">
        <v>58</v>
      </c>
      <c r="O1" s="125" t="s">
        <v>59</v>
      </c>
    </row>
    <row r="2" spans="1:15">
      <c r="A2" s="106"/>
      <c r="B2" s="107">
        <v>4402</v>
      </c>
      <c r="C2" s="108" t="s">
        <v>60</v>
      </c>
      <c r="D2" s="109"/>
      <c r="E2" s="109"/>
      <c r="F2" s="109"/>
      <c r="G2" s="109"/>
      <c r="H2" s="109"/>
      <c r="I2" s="109"/>
      <c r="J2" s="109"/>
      <c r="K2" s="109"/>
      <c r="L2" s="109"/>
      <c r="M2" s="109"/>
      <c r="N2" s="110"/>
      <c r="O2" s="111"/>
    </row>
    <row r="3" spans="1:15">
      <c r="A3" s="112">
        <v>1</v>
      </c>
      <c r="B3" s="113" t="s">
        <v>335</v>
      </c>
      <c r="C3" s="114" t="s">
        <v>243</v>
      </c>
      <c r="D3" s="146">
        <v>358</v>
      </c>
      <c r="E3" s="146">
        <v>365</v>
      </c>
      <c r="F3" s="146">
        <v>365</v>
      </c>
      <c r="G3" s="146">
        <v>352</v>
      </c>
      <c r="H3" s="146">
        <v>347</v>
      </c>
      <c r="I3" s="146">
        <v>362</v>
      </c>
      <c r="J3" s="146">
        <v>335</v>
      </c>
      <c r="K3" s="146">
        <v>344</v>
      </c>
      <c r="L3" s="146">
        <v>374</v>
      </c>
      <c r="M3" s="146">
        <v>380</v>
      </c>
      <c r="N3" s="116">
        <v>3582</v>
      </c>
      <c r="O3" s="117">
        <v>358.2</v>
      </c>
    </row>
    <row r="4" spans="1:15" ht="13.5" customHeight="1">
      <c r="A4" s="112">
        <v>2</v>
      </c>
      <c r="B4" s="113" t="s">
        <v>43</v>
      </c>
      <c r="C4" s="114" t="s">
        <v>21</v>
      </c>
      <c r="D4" s="146">
        <v>364</v>
      </c>
      <c r="E4" s="146">
        <v>362</v>
      </c>
      <c r="F4" s="146">
        <v>364</v>
      </c>
      <c r="G4" s="146">
        <v>361</v>
      </c>
      <c r="H4" s="146">
        <v>359</v>
      </c>
      <c r="I4" s="146">
        <v>371</v>
      </c>
      <c r="J4" s="146">
        <v>364</v>
      </c>
      <c r="K4" s="146">
        <v>379</v>
      </c>
      <c r="L4" s="146">
        <v>376</v>
      </c>
      <c r="M4" s="146">
        <v>363</v>
      </c>
      <c r="N4" s="116">
        <v>3663</v>
      </c>
      <c r="O4" s="117">
        <v>366.3</v>
      </c>
    </row>
    <row r="5" spans="1:15">
      <c r="A5" s="112">
        <v>3</v>
      </c>
      <c r="B5" s="113" t="s">
        <v>44</v>
      </c>
      <c r="C5" s="114" t="s">
        <v>18</v>
      </c>
      <c r="D5" s="146">
        <v>361</v>
      </c>
      <c r="E5" s="146">
        <v>352</v>
      </c>
      <c r="F5" s="146">
        <v>357</v>
      </c>
      <c r="G5" s="146"/>
      <c r="H5" s="146">
        <v>344</v>
      </c>
      <c r="I5" s="146">
        <v>356</v>
      </c>
      <c r="J5" s="146">
        <v>307</v>
      </c>
      <c r="K5" s="146"/>
      <c r="L5" s="146">
        <v>372</v>
      </c>
      <c r="M5" s="146">
        <v>361</v>
      </c>
      <c r="N5" s="116">
        <v>2810</v>
      </c>
      <c r="O5" s="117">
        <v>351.25</v>
      </c>
    </row>
    <row r="6" spans="1:15">
      <c r="A6" s="112">
        <v>4</v>
      </c>
      <c r="B6" s="153" t="s">
        <v>55</v>
      </c>
      <c r="C6" s="142" t="s">
        <v>23</v>
      </c>
      <c r="D6" s="146">
        <v>359</v>
      </c>
      <c r="E6" s="146">
        <v>335</v>
      </c>
      <c r="F6" s="146">
        <v>342</v>
      </c>
      <c r="G6" s="146">
        <v>353</v>
      </c>
      <c r="H6" s="146">
        <v>343</v>
      </c>
      <c r="I6" s="146"/>
      <c r="J6" s="146">
        <v>350</v>
      </c>
      <c r="K6" s="146">
        <v>334</v>
      </c>
      <c r="L6" s="146"/>
      <c r="M6" s="146">
        <v>351</v>
      </c>
      <c r="N6" s="116">
        <v>2767</v>
      </c>
      <c r="O6" s="117">
        <v>345.875</v>
      </c>
    </row>
    <row r="7" spans="1:15">
      <c r="A7" s="112">
        <v>5</v>
      </c>
      <c r="B7" s="159" t="s">
        <v>45</v>
      </c>
      <c r="C7" s="114" t="s">
        <v>24</v>
      </c>
      <c r="D7" s="115">
        <v>317</v>
      </c>
      <c r="E7" s="115">
        <v>326</v>
      </c>
      <c r="F7" s="115">
        <v>287</v>
      </c>
      <c r="G7" s="115">
        <v>304</v>
      </c>
      <c r="H7" s="115"/>
      <c r="I7" s="115">
        <v>313</v>
      </c>
      <c r="J7" s="115">
        <v>256</v>
      </c>
      <c r="K7" s="115">
        <v>268</v>
      </c>
      <c r="L7" s="115"/>
      <c r="M7" s="115">
        <v>284</v>
      </c>
      <c r="N7" s="116">
        <v>2355</v>
      </c>
      <c r="O7" s="117">
        <v>294.375</v>
      </c>
    </row>
    <row r="8" spans="1:15">
      <c r="A8" s="112">
        <v>6</v>
      </c>
      <c r="B8" s="113" t="s">
        <v>266</v>
      </c>
      <c r="C8" s="114" t="s">
        <v>245</v>
      </c>
      <c r="D8" s="115"/>
      <c r="E8" s="115"/>
      <c r="F8" s="115"/>
      <c r="G8" s="115"/>
      <c r="H8" s="115"/>
      <c r="I8" s="115"/>
      <c r="J8" s="115"/>
      <c r="K8" s="115"/>
      <c r="L8" s="115"/>
      <c r="M8" s="115"/>
      <c r="N8" s="116">
        <v>0</v>
      </c>
      <c r="O8" s="117" t="s">
        <v>335</v>
      </c>
    </row>
    <row r="9" spans="1:15">
      <c r="A9" s="112">
        <v>7</v>
      </c>
      <c r="B9" s="113" t="s">
        <v>337</v>
      </c>
      <c r="C9" s="114" t="s">
        <v>244</v>
      </c>
      <c r="D9" s="146"/>
      <c r="E9" s="146"/>
      <c r="F9" s="146"/>
      <c r="G9" s="146"/>
      <c r="H9" s="146"/>
      <c r="I9" s="146"/>
      <c r="J9" s="146"/>
      <c r="K9" s="146"/>
      <c r="L9" s="146"/>
      <c r="M9" s="146"/>
      <c r="N9" s="116">
        <v>0</v>
      </c>
      <c r="O9" s="117" t="s">
        <v>335</v>
      </c>
    </row>
    <row r="10" spans="1:15">
      <c r="A10" s="112">
        <v>8</v>
      </c>
      <c r="B10" s="118" t="s">
        <v>338</v>
      </c>
      <c r="C10" s="119" t="s">
        <v>246</v>
      </c>
      <c r="D10" s="115"/>
      <c r="E10" s="115"/>
      <c r="F10" s="115"/>
      <c r="G10" s="115"/>
      <c r="H10" s="115"/>
      <c r="I10" s="115"/>
      <c r="J10" s="115"/>
      <c r="K10" s="115"/>
      <c r="L10" s="115"/>
      <c r="M10" s="115"/>
      <c r="N10" s="116">
        <v>0</v>
      </c>
      <c r="O10" s="117" t="s">
        <v>335</v>
      </c>
    </row>
    <row r="11" spans="1:15">
      <c r="A11" s="112">
        <v>9</v>
      </c>
      <c r="B11" s="113" t="s">
        <v>339</v>
      </c>
      <c r="C11" s="114" t="s">
        <v>165</v>
      </c>
      <c r="D11" s="146"/>
      <c r="E11" s="146"/>
      <c r="F11" s="146"/>
      <c r="G11" s="146"/>
      <c r="H11" s="146"/>
      <c r="I11" s="146"/>
      <c r="J11" s="146"/>
      <c r="K11" s="146"/>
      <c r="L11" s="146"/>
      <c r="M11" s="146"/>
      <c r="N11" s="116">
        <v>0</v>
      </c>
      <c r="O11" s="117" t="s">
        <v>335</v>
      </c>
    </row>
    <row r="12" spans="1:15">
      <c r="A12" s="112">
        <v>10</v>
      </c>
      <c r="B12" s="113" t="s">
        <v>340</v>
      </c>
      <c r="C12" s="114" t="s">
        <v>247</v>
      </c>
      <c r="D12" s="115"/>
      <c r="E12" s="115"/>
      <c r="F12" s="115"/>
      <c r="G12" s="115"/>
      <c r="H12" s="115"/>
      <c r="I12" s="115"/>
      <c r="J12" s="115"/>
      <c r="K12" s="115"/>
      <c r="L12" s="115"/>
      <c r="M12" s="115"/>
      <c r="N12" s="116">
        <v>0</v>
      </c>
      <c r="O12" s="117" t="s">
        <v>335</v>
      </c>
    </row>
    <row r="13" spans="1:15">
      <c r="A13" s="112">
        <v>11</v>
      </c>
      <c r="B13" s="113" t="s">
        <v>160</v>
      </c>
      <c r="C13" s="114" t="s">
        <v>161</v>
      </c>
      <c r="D13" s="146"/>
      <c r="E13" s="146"/>
      <c r="F13" s="146"/>
      <c r="G13" s="146"/>
      <c r="H13" s="146"/>
      <c r="I13" s="146"/>
      <c r="J13" s="146"/>
      <c r="K13" s="146"/>
      <c r="L13" s="146"/>
      <c r="M13" s="146"/>
      <c r="N13" s="116">
        <v>0</v>
      </c>
      <c r="O13" s="117" t="s">
        <v>335</v>
      </c>
    </row>
    <row r="14" spans="1:15">
      <c r="A14" s="112">
        <v>12</v>
      </c>
      <c r="B14" s="113" t="s">
        <v>47</v>
      </c>
      <c r="C14" s="114" t="s">
        <v>25</v>
      </c>
      <c r="D14" s="115"/>
      <c r="E14" s="115"/>
      <c r="F14" s="115"/>
      <c r="G14" s="115"/>
      <c r="H14" s="115"/>
      <c r="I14" s="115"/>
      <c r="J14" s="115"/>
      <c r="K14" s="115"/>
      <c r="L14" s="115"/>
      <c r="M14" s="115"/>
      <c r="N14" s="116">
        <v>0</v>
      </c>
      <c r="O14" s="117" t="s">
        <v>335</v>
      </c>
    </row>
    <row r="15" spans="1:15">
      <c r="A15" s="112">
        <v>13</v>
      </c>
      <c r="B15" s="113" t="s">
        <v>46</v>
      </c>
      <c r="C15" s="114" t="s">
        <v>15</v>
      </c>
      <c r="D15" s="115"/>
      <c r="E15" s="115"/>
      <c r="F15" s="115"/>
      <c r="G15" s="115"/>
      <c r="H15" s="115"/>
      <c r="I15" s="115"/>
      <c r="J15" s="115"/>
      <c r="K15" s="115"/>
      <c r="L15" s="115"/>
      <c r="M15" s="115"/>
      <c r="N15" s="116">
        <v>0</v>
      </c>
      <c r="O15" s="117" t="s">
        <v>335</v>
      </c>
    </row>
    <row r="16" spans="1:15">
      <c r="A16" s="112">
        <v>14</v>
      </c>
      <c r="B16" s="118" t="s">
        <v>100</v>
      </c>
      <c r="C16" s="119" t="s">
        <v>54</v>
      </c>
      <c r="D16" s="115"/>
      <c r="E16" s="115"/>
      <c r="F16" s="115"/>
      <c r="G16" s="115"/>
      <c r="H16" s="115"/>
      <c r="I16" s="115"/>
      <c r="J16" s="115"/>
      <c r="K16" s="115"/>
      <c r="L16" s="115"/>
      <c r="M16" s="115"/>
      <c r="N16" s="116">
        <v>0</v>
      </c>
      <c r="O16" s="117" t="s">
        <v>335</v>
      </c>
    </row>
    <row r="17" spans="1:15">
      <c r="A17" s="112">
        <v>15</v>
      </c>
      <c r="B17" s="118" t="s">
        <v>158</v>
      </c>
      <c r="C17" s="119" t="s">
        <v>159</v>
      </c>
      <c r="D17" s="115"/>
      <c r="E17" s="115"/>
      <c r="F17" s="115"/>
      <c r="G17" s="115"/>
      <c r="H17" s="115"/>
      <c r="I17" s="115"/>
      <c r="J17" s="115"/>
      <c r="K17" s="115"/>
      <c r="L17" s="115"/>
      <c r="M17" s="115"/>
      <c r="N17" s="116">
        <v>0</v>
      </c>
      <c r="O17" s="117" t="s">
        <v>335</v>
      </c>
    </row>
    <row r="18" spans="1:15">
      <c r="A18" s="112">
        <v>16</v>
      </c>
      <c r="B18" s="113" t="s">
        <v>164</v>
      </c>
      <c r="C18" s="114" t="s">
        <v>162</v>
      </c>
      <c r="D18" s="115"/>
      <c r="E18" s="115"/>
      <c r="F18" s="115"/>
      <c r="G18" s="115"/>
      <c r="H18" s="115"/>
      <c r="I18" s="115"/>
      <c r="J18" s="115"/>
      <c r="K18" s="115"/>
      <c r="L18" s="115"/>
      <c r="M18" s="115"/>
      <c r="N18" s="116">
        <v>0</v>
      </c>
      <c r="O18" s="117" t="s">
        <v>335</v>
      </c>
    </row>
    <row r="19" spans="1:15">
      <c r="A19" s="106"/>
      <c r="B19" s="107">
        <v>4403</v>
      </c>
      <c r="C19" s="108" t="s">
        <v>124</v>
      </c>
      <c r="D19" s="109"/>
      <c r="E19" s="109"/>
      <c r="F19" s="109"/>
      <c r="G19" s="109"/>
      <c r="H19" s="109"/>
      <c r="I19" s="109"/>
      <c r="J19" s="109"/>
      <c r="K19" s="109"/>
      <c r="L19" s="109"/>
      <c r="M19" s="109"/>
      <c r="N19" s="110"/>
      <c r="O19"/>
    </row>
    <row r="20" spans="1:15">
      <c r="A20" s="112">
        <v>1</v>
      </c>
      <c r="B20" s="113" t="s">
        <v>342</v>
      </c>
      <c r="C20" s="114" t="s">
        <v>343</v>
      </c>
      <c r="D20" s="146">
        <v>369</v>
      </c>
      <c r="E20" s="146">
        <v>368</v>
      </c>
      <c r="F20" s="146">
        <v>358</v>
      </c>
      <c r="G20" s="146">
        <v>367</v>
      </c>
      <c r="H20" s="146">
        <v>376</v>
      </c>
      <c r="I20" s="146">
        <v>371</v>
      </c>
      <c r="J20" s="146">
        <v>363</v>
      </c>
      <c r="K20" s="146">
        <v>362</v>
      </c>
      <c r="L20" s="146">
        <v>386</v>
      </c>
      <c r="M20" s="146">
        <v>382</v>
      </c>
      <c r="N20" s="116">
        <v>3702</v>
      </c>
      <c r="O20" s="117">
        <v>370.2</v>
      </c>
    </row>
    <row r="21" spans="1:15">
      <c r="A21" s="112">
        <v>2</v>
      </c>
      <c r="B21" s="113" t="s">
        <v>101</v>
      </c>
      <c r="C21" s="114" t="s">
        <v>51</v>
      </c>
      <c r="D21" s="146">
        <v>356</v>
      </c>
      <c r="E21" s="146">
        <v>358</v>
      </c>
      <c r="F21" s="146">
        <v>370</v>
      </c>
      <c r="G21" s="146">
        <v>354</v>
      </c>
      <c r="H21" s="146">
        <v>376</v>
      </c>
      <c r="I21" s="146">
        <v>335</v>
      </c>
      <c r="J21" s="146">
        <v>347</v>
      </c>
      <c r="K21" s="146">
        <v>375</v>
      </c>
      <c r="L21" s="146">
        <v>371</v>
      </c>
      <c r="M21" s="146">
        <v>378</v>
      </c>
      <c r="N21" s="116">
        <v>3620</v>
      </c>
      <c r="O21" s="117">
        <v>362</v>
      </c>
    </row>
    <row r="22" spans="1:15">
      <c r="A22" s="112">
        <v>3</v>
      </c>
      <c r="B22" s="113" t="s">
        <v>335</v>
      </c>
      <c r="C22" s="114" t="s">
        <v>341</v>
      </c>
      <c r="D22" s="146">
        <v>377</v>
      </c>
      <c r="E22" s="146">
        <v>371</v>
      </c>
      <c r="F22" s="146">
        <v>377</v>
      </c>
      <c r="G22" s="146">
        <v>363</v>
      </c>
      <c r="H22" s="146"/>
      <c r="I22" s="146">
        <v>366</v>
      </c>
      <c r="J22" s="146">
        <v>371</v>
      </c>
      <c r="K22" s="146">
        <v>372</v>
      </c>
      <c r="L22" s="146">
        <v>366</v>
      </c>
      <c r="M22" s="146">
        <v>370</v>
      </c>
      <c r="N22" s="116">
        <v>3333</v>
      </c>
      <c r="O22" s="117">
        <v>370.33333333333331</v>
      </c>
    </row>
    <row r="23" spans="1:15">
      <c r="A23" s="112">
        <v>4</v>
      </c>
      <c r="B23" s="113" t="s">
        <v>139</v>
      </c>
      <c r="C23" s="114" t="s">
        <v>137</v>
      </c>
      <c r="D23" s="146">
        <v>314</v>
      </c>
      <c r="E23" s="146">
        <v>305</v>
      </c>
      <c r="F23" s="146">
        <v>336</v>
      </c>
      <c r="G23" s="146">
        <v>337</v>
      </c>
      <c r="H23" s="146">
        <v>326</v>
      </c>
      <c r="I23" s="146">
        <v>329</v>
      </c>
      <c r="J23" s="146">
        <v>345</v>
      </c>
      <c r="K23" s="146">
        <v>334</v>
      </c>
      <c r="L23" s="146">
        <v>350</v>
      </c>
      <c r="M23" s="146">
        <v>348</v>
      </c>
      <c r="N23" s="116">
        <v>3324</v>
      </c>
      <c r="O23" s="117">
        <v>332.4</v>
      </c>
    </row>
    <row r="24" spans="1:15">
      <c r="A24" s="112">
        <v>5</v>
      </c>
      <c r="B24" s="113" t="s">
        <v>103</v>
      </c>
      <c r="C24" s="114" t="s">
        <v>99</v>
      </c>
      <c r="D24" s="146">
        <v>285</v>
      </c>
      <c r="E24" s="146">
        <v>319</v>
      </c>
      <c r="F24" s="146">
        <v>323</v>
      </c>
      <c r="G24" s="146">
        <v>328</v>
      </c>
      <c r="H24" s="146">
        <v>339</v>
      </c>
      <c r="I24" s="146">
        <v>312</v>
      </c>
      <c r="J24" s="146">
        <v>324</v>
      </c>
      <c r="K24" s="146">
        <v>320</v>
      </c>
      <c r="L24" s="146">
        <v>351</v>
      </c>
      <c r="M24" s="146">
        <v>340</v>
      </c>
      <c r="N24" s="116">
        <v>3241</v>
      </c>
      <c r="O24" s="117">
        <v>324.10000000000002</v>
      </c>
    </row>
    <row r="25" spans="1:15">
      <c r="A25" s="112">
        <v>6</v>
      </c>
      <c r="B25" s="113" t="s">
        <v>344</v>
      </c>
      <c r="C25" s="114" t="s">
        <v>345</v>
      </c>
      <c r="D25" s="115">
        <v>265</v>
      </c>
      <c r="E25" s="115">
        <v>292</v>
      </c>
      <c r="F25" s="115">
        <v>291</v>
      </c>
      <c r="G25" s="115">
        <v>297</v>
      </c>
      <c r="H25" s="115">
        <v>303</v>
      </c>
      <c r="I25" s="115">
        <v>317</v>
      </c>
      <c r="J25" s="115">
        <v>303</v>
      </c>
      <c r="K25" s="115">
        <v>298</v>
      </c>
      <c r="L25" s="115">
        <v>276</v>
      </c>
      <c r="M25" s="115">
        <v>334</v>
      </c>
      <c r="N25" s="116">
        <v>2976</v>
      </c>
      <c r="O25" s="117">
        <v>297.60000000000002</v>
      </c>
    </row>
    <row r="26" spans="1:15">
      <c r="A26" s="112">
        <v>7</v>
      </c>
      <c r="B26" s="153" t="s">
        <v>335</v>
      </c>
      <c r="C26" s="142" t="s">
        <v>366</v>
      </c>
      <c r="D26" s="115"/>
      <c r="E26" s="115">
        <v>320</v>
      </c>
      <c r="F26" s="115"/>
      <c r="G26" s="115">
        <v>358</v>
      </c>
      <c r="H26" s="115">
        <v>340</v>
      </c>
      <c r="I26" s="115"/>
      <c r="J26" s="115">
        <v>352</v>
      </c>
      <c r="K26" s="115">
        <v>349</v>
      </c>
      <c r="L26" s="115"/>
      <c r="M26" s="115"/>
      <c r="N26" s="116">
        <v>1719</v>
      </c>
      <c r="O26" s="117">
        <v>343.8</v>
      </c>
    </row>
    <row r="27" spans="1:15">
      <c r="A27" s="112">
        <v>8</v>
      </c>
      <c r="B27" s="113" t="s">
        <v>335</v>
      </c>
      <c r="C27" s="114" t="s">
        <v>162</v>
      </c>
      <c r="D27" s="146"/>
      <c r="E27" s="146">
        <v>369</v>
      </c>
      <c r="F27" s="146"/>
      <c r="G27" s="146">
        <v>361</v>
      </c>
      <c r="H27" s="146"/>
      <c r="I27" s="146">
        <v>360</v>
      </c>
      <c r="J27" s="146"/>
      <c r="K27" s="146"/>
      <c r="L27" s="146"/>
      <c r="M27" s="146"/>
      <c r="N27" s="116">
        <v>1090</v>
      </c>
      <c r="O27" s="117">
        <v>363.33333333333331</v>
      </c>
    </row>
    <row r="28" spans="1:15">
      <c r="A28" s="112">
        <v>9</v>
      </c>
      <c r="B28" s="113" t="s">
        <v>135</v>
      </c>
      <c r="C28" s="114" t="s">
        <v>239</v>
      </c>
      <c r="D28" s="115">
        <v>176</v>
      </c>
      <c r="E28" s="115">
        <v>223</v>
      </c>
      <c r="F28" s="146">
        <v>225</v>
      </c>
      <c r="G28" s="115"/>
      <c r="H28" s="115">
        <v>194</v>
      </c>
      <c r="I28" s="115"/>
      <c r="J28" s="115"/>
      <c r="K28" s="115"/>
      <c r="L28" s="115"/>
      <c r="M28" s="115"/>
      <c r="N28" s="116">
        <v>818</v>
      </c>
      <c r="O28" s="117">
        <v>204.5</v>
      </c>
    </row>
    <row r="29" spans="1:15">
      <c r="A29" s="112">
        <v>10</v>
      </c>
      <c r="B29" s="113" t="s">
        <v>335</v>
      </c>
      <c r="C29" s="114" t="s">
        <v>368</v>
      </c>
      <c r="D29" s="115"/>
      <c r="E29" s="115">
        <v>257</v>
      </c>
      <c r="F29" s="115"/>
      <c r="G29" s="115">
        <v>269</v>
      </c>
      <c r="H29" s="115"/>
      <c r="I29" s="115">
        <v>227</v>
      </c>
      <c r="J29" s="115"/>
      <c r="K29" s="115"/>
      <c r="L29" s="115"/>
      <c r="M29" s="115"/>
      <c r="N29" s="116">
        <v>753</v>
      </c>
      <c r="O29" s="117">
        <v>251</v>
      </c>
    </row>
    <row r="30" spans="1:15">
      <c r="A30" s="112">
        <v>11</v>
      </c>
      <c r="B30" s="113" t="s">
        <v>335</v>
      </c>
      <c r="C30" s="114" t="s">
        <v>371</v>
      </c>
      <c r="D30" s="146"/>
      <c r="E30" s="146">
        <v>309</v>
      </c>
      <c r="F30" s="146"/>
      <c r="G30" s="146"/>
      <c r="H30" s="146"/>
      <c r="I30" s="146">
        <v>263</v>
      </c>
      <c r="J30" s="146"/>
      <c r="K30" s="146"/>
      <c r="L30" s="146"/>
      <c r="M30" s="146"/>
      <c r="N30" s="116">
        <v>572</v>
      </c>
      <c r="O30" s="117">
        <v>286</v>
      </c>
    </row>
    <row r="31" spans="1:15">
      <c r="A31" s="112">
        <v>12</v>
      </c>
      <c r="B31" s="113" t="s">
        <v>268</v>
      </c>
      <c r="C31" s="114" t="s">
        <v>138</v>
      </c>
      <c r="D31" s="115"/>
      <c r="E31" s="115"/>
      <c r="F31" s="152"/>
      <c r="G31" s="115"/>
      <c r="H31" s="115"/>
      <c r="I31" s="115"/>
      <c r="J31" s="115">
        <v>334</v>
      </c>
      <c r="K31" s="115"/>
      <c r="L31" s="115"/>
      <c r="M31" s="115"/>
      <c r="N31" s="116">
        <v>334</v>
      </c>
      <c r="O31" s="117">
        <v>334</v>
      </c>
    </row>
    <row r="32" spans="1:15">
      <c r="A32" s="112">
        <v>13</v>
      </c>
      <c r="B32" s="113" t="s">
        <v>19</v>
      </c>
      <c r="C32" s="114" t="s">
        <v>174</v>
      </c>
      <c r="D32" s="115"/>
      <c r="E32" s="115">
        <v>274</v>
      </c>
      <c r="F32" s="115"/>
      <c r="G32" s="115"/>
      <c r="H32" s="115"/>
      <c r="I32" s="115"/>
      <c r="J32" s="115"/>
      <c r="K32" s="115"/>
      <c r="L32" s="115"/>
      <c r="M32" s="115"/>
      <c r="N32" s="116">
        <v>274</v>
      </c>
      <c r="O32" s="117">
        <v>274</v>
      </c>
    </row>
    <row r="33" spans="1:15">
      <c r="A33" s="112">
        <v>14</v>
      </c>
      <c r="B33" s="113" t="s">
        <v>269</v>
      </c>
      <c r="C33" s="114" t="s">
        <v>242</v>
      </c>
      <c r="D33" s="146"/>
      <c r="E33" s="146"/>
      <c r="F33" s="146"/>
      <c r="G33" s="146">
        <v>232</v>
      </c>
      <c r="H33" s="146"/>
      <c r="I33" s="146"/>
      <c r="J33" s="146"/>
      <c r="K33" s="146"/>
      <c r="L33" s="146"/>
      <c r="M33" s="146"/>
      <c r="N33" s="116">
        <v>232</v>
      </c>
      <c r="O33" s="117">
        <v>232</v>
      </c>
    </row>
    <row r="34" spans="1:15">
      <c r="A34" s="112">
        <v>15</v>
      </c>
      <c r="B34" s="113" t="s">
        <v>140</v>
      </c>
      <c r="C34" s="119" t="s">
        <v>240</v>
      </c>
      <c r="D34" s="115"/>
      <c r="E34" s="115"/>
      <c r="F34" s="115"/>
      <c r="G34" s="115"/>
      <c r="H34" s="115"/>
      <c r="I34" s="146"/>
      <c r="J34" s="115"/>
      <c r="K34" s="115"/>
      <c r="L34" s="115"/>
      <c r="M34" s="115"/>
      <c r="N34" s="116">
        <v>0</v>
      </c>
      <c r="O34" s="117" t="s">
        <v>335</v>
      </c>
    </row>
    <row r="35" spans="1:15">
      <c r="A35" s="112">
        <v>16</v>
      </c>
      <c r="B35" s="113" t="s">
        <v>266</v>
      </c>
      <c r="C35" s="119" t="s">
        <v>238</v>
      </c>
      <c r="D35" s="115"/>
      <c r="E35" s="115"/>
      <c r="F35" s="115"/>
      <c r="G35" s="115"/>
      <c r="H35" s="115"/>
      <c r="I35" s="115"/>
      <c r="J35" s="115"/>
      <c r="K35" s="115"/>
      <c r="L35" s="115"/>
      <c r="M35" s="115"/>
      <c r="N35" s="116">
        <v>0</v>
      </c>
      <c r="O35" s="117" t="s">
        <v>335</v>
      </c>
    </row>
    <row r="36" spans="1:15">
      <c r="A36" s="112">
        <v>17</v>
      </c>
      <c r="B36" s="113" t="s">
        <v>335</v>
      </c>
      <c r="C36" s="119" t="s">
        <v>289</v>
      </c>
      <c r="D36" s="115"/>
      <c r="E36" s="115"/>
      <c r="F36" s="115"/>
      <c r="G36" s="115"/>
      <c r="H36" s="115"/>
      <c r="I36" s="115"/>
      <c r="J36" s="115"/>
      <c r="K36" s="115"/>
      <c r="L36" s="115"/>
      <c r="M36" s="115"/>
      <c r="N36" s="116">
        <v>0</v>
      </c>
      <c r="O36" s="117" t="s">
        <v>335</v>
      </c>
    </row>
    <row r="37" spans="1:15">
      <c r="A37" s="112">
        <v>18</v>
      </c>
      <c r="B37" s="113" t="s">
        <v>335</v>
      </c>
      <c r="C37" s="119" t="s">
        <v>241</v>
      </c>
      <c r="D37" s="115"/>
      <c r="E37" s="115"/>
      <c r="F37" s="115"/>
      <c r="G37" s="115"/>
      <c r="H37" s="115"/>
      <c r="I37" s="115"/>
      <c r="J37" s="115"/>
      <c r="K37" s="115"/>
      <c r="L37" s="115"/>
      <c r="M37" s="115"/>
      <c r="N37" s="116">
        <v>0</v>
      </c>
      <c r="O37" s="117" t="s">
        <v>335</v>
      </c>
    </row>
    <row r="38" spans="1:15">
      <c r="A38" s="112">
        <v>19</v>
      </c>
      <c r="B38" s="113" t="s">
        <v>270</v>
      </c>
      <c r="C38" s="114" t="s">
        <v>49</v>
      </c>
      <c r="D38" s="146"/>
      <c r="E38" s="146"/>
      <c r="F38" s="146"/>
      <c r="G38" s="146"/>
      <c r="H38" s="146"/>
      <c r="I38" s="146"/>
      <c r="J38" s="152"/>
      <c r="K38" s="152"/>
      <c r="L38" s="152"/>
      <c r="M38" s="152"/>
      <c r="N38" s="116">
        <v>0</v>
      </c>
      <c r="O38" s="117" t="s">
        <v>335</v>
      </c>
    </row>
    <row r="39" spans="1:15">
      <c r="A39" s="112">
        <v>20</v>
      </c>
      <c r="B39" s="113" t="s">
        <v>267</v>
      </c>
      <c r="C39" s="114" t="s">
        <v>264</v>
      </c>
      <c r="D39" s="115"/>
      <c r="E39" s="115"/>
      <c r="F39" s="115"/>
      <c r="G39" s="115"/>
      <c r="H39" s="115"/>
      <c r="I39" s="115"/>
      <c r="J39" s="115"/>
      <c r="K39" s="115"/>
      <c r="L39" s="115"/>
      <c r="M39" s="115"/>
      <c r="N39" s="116">
        <v>0</v>
      </c>
      <c r="O39" s="117" t="s">
        <v>335</v>
      </c>
    </row>
    <row r="40" spans="1:15">
      <c r="A40" s="112">
        <v>21</v>
      </c>
      <c r="B40" s="113" t="s">
        <v>16</v>
      </c>
      <c r="C40" s="142" t="s">
        <v>56</v>
      </c>
      <c r="D40" s="115"/>
      <c r="E40" s="115"/>
      <c r="F40" s="115"/>
      <c r="G40" s="115"/>
      <c r="H40" s="115"/>
      <c r="I40" s="115"/>
      <c r="J40" s="115"/>
      <c r="K40" s="115"/>
      <c r="L40" s="115"/>
      <c r="M40" s="115"/>
      <c r="N40" s="116">
        <v>0</v>
      </c>
      <c r="O40" s="117" t="s">
        <v>335</v>
      </c>
    </row>
    <row r="41" spans="1:15">
      <c r="A41" s="112">
        <v>22</v>
      </c>
      <c r="B41" s="113" t="s">
        <v>50</v>
      </c>
      <c r="C41" s="142" t="s">
        <v>22</v>
      </c>
      <c r="D41" s="115"/>
      <c r="E41" s="115"/>
      <c r="F41" s="115"/>
      <c r="G41" s="115"/>
      <c r="H41" s="115"/>
      <c r="I41" s="115"/>
      <c r="J41" s="115"/>
      <c r="K41" s="115"/>
      <c r="L41" s="115"/>
      <c r="M41" s="115"/>
      <c r="N41" s="116">
        <v>0</v>
      </c>
      <c r="O41" s="117" t="s">
        <v>335</v>
      </c>
    </row>
    <row r="42" spans="1:15">
      <c r="A42" s="106"/>
      <c r="B42" s="107">
        <v>4404</v>
      </c>
      <c r="C42" s="108" t="s">
        <v>61</v>
      </c>
      <c r="D42" s="109"/>
      <c r="E42" s="109"/>
      <c r="F42" s="109"/>
      <c r="G42" s="109"/>
      <c r="H42" s="109"/>
      <c r="I42" s="109"/>
      <c r="J42" s="109"/>
      <c r="K42" s="109"/>
      <c r="L42" s="109"/>
      <c r="M42" s="109"/>
      <c r="N42" s="110"/>
      <c r="O42" s="120"/>
    </row>
    <row r="43" spans="1:15">
      <c r="A43" s="141">
        <v>1</v>
      </c>
      <c r="B43" s="113" t="s">
        <v>30</v>
      </c>
      <c r="C43" s="114" t="s">
        <v>31</v>
      </c>
      <c r="D43" s="146">
        <v>316</v>
      </c>
      <c r="E43" s="146">
        <v>304</v>
      </c>
      <c r="F43" s="146"/>
      <c r="G43" s="146">
        <v>297</v>
      </c>
      <c r="H43" s="146">
        <v>311</v>
      </c>
      <c r="I43" s="146">
        <v>319</v>
      </c>
      <c r="J43" s="146">
        <v>302</v>
      </c>
      <c r="K43" s="146">
        <v>289</v>
      </c>
      <c r="L43" s="146"/>
      <c r="M43" s="146">
        <v>360</v>
      </c>
      <c r="N43" s="116">
        <v>2498</v>
      </c>
      <c r="O43" s="117">
        <v>312.25</v>
      </c>
    </row>
    <row r="44" spans="1:15">
      <c r="A44" s="141">
        <v>2</v>
      </c>
      <c r="B44" s="113" t="s">
        <v>35</v>
      </c>
      <c r="C44" s="114" t="s">
        <v>36</v>
      </c>
      <c r="D44" s="146">
        <v>312</v>
      </c>
      <c r="E44" s="146">
        <v>313</v>
      </c>
      <c r="F44" s="146">
        <v>304</v>
      </c>
      <c r="G44" s="146"/>
      <c r="H44" s="146"/>
      <c r="I44" s="146">
        <v>300</v>
      </c>
      <c r="J44" s="146"/>
      <c r="K44" s="146"/>
      <c r="L44" s="146">
        <v>322</v>
      </c>
      <c r="M44" s="146">
        <v>346</v>
      </c>
      <c r="N44" s="116">
        <v>1897</v>
      </c>
      <c r="O44" s="117">
        <v>316.16666666666669</v>
      </c>
    </row>
    <row r="45" spans="1:15">
      <c r="A45" s="141">
        <v>3</v>
      </c>
      <c r="B45" s="113" t="s">
        <v>33</v>
      </c>
      <c r="C45" s="142" t="s">
        <v>34</v>
      </c>
      <c r="D45" s="115">
        <v>333</v>
      </c>
      <c r="E45" s="115">
        <v>308</v>
      </c>
      <c r="F45" s="115">
        <v>307</v>
      </c>
      <c r="G45" s="115">
        <v>312</v>
      </c>
      <c r="H45" s="115">
        <v>338</v>
      </c>
      <c r="I45" s="115">
        <v>335</v>
      </c>
      <c r="J45" s="115">
        <v>345</v>
      </c>
      <c r="K45" s="115"/>
      <c r="L45" s="115">
        <v>334</v>
      </c>
      <c r="M45" s="115">
        <v>330</v>
      </c>
      <c r="N45" s="116">
        <v>2942</v>
      </c>
      <c r="O45" s="117">
        <v>326.88888888888891</v>
      </c>
    </row>
    <row r="46" spans="1:15">
      <c r="A46" s="141">
        <v>4</v>
      </c>
      <c r="B46" s="113" t="s">
        <v>284</v>
      </c>
      <c r="C46" s="114" t="s">
        <v>48</v>
      </c>
      <c r="D46" s="146">
        <v>324</v>
      </c>
      <c r="E46" s="146">
        <v>340</v>
      </c>
      <c r="F46" s="146">
        <v>317</v>
      </c>
      <c r="G46" s="146">
        <v>322</v>
      </c>
      <c r="H46" s="146">
        <v>340</v>
      </c>
      <c r="I46" s="146"/>
      <c r="J46" s="146">
        <v>339</v>
      </c>
      <c r="K46" s="146">
        <v>335</v>
      </c>
      <c r="L46" s="146">
        <v>341</v>
      </c>
      <c r="M46" s="146">
        <v>321</v>
      </c>
      <c r="N46" s="116">
        <v>2979</v>
      </c>
      <c r="O46" s="117">
        <v>331</v>
      </c>
    </row>
    <row r="47" spans="1:15">
      <c r="A47" s="141">
        <v>5</v>
      </c>
      <c r="B47" s="113" t="s">
        <v>47</v>
      </c>
      <c r="C47" s="114" t="s">
        <v>175</v>
      </c>
      <c r="D47" s="146">
        <v>306</v>
      </c>
      <c r="E47" s="146">
        <v>332</v>
      </c>
      <c r="F47" s="146">
        <v>325</v>
      </c>
      <c r="G47" s="146">
        <v>316</v>
      </c>
      <c r="H47" s="146">
        <v>343</v>
      </c>
      <c r="I47" s="146">
        <v>329</v>
      </c>
      <c r="J47" s="146">
        <v>364</v>
      </c>
      <c r="K47" s="146">
        <v>327</v>
      </c>
      <c r="L47" s="146">
        <v>311</v>
      </c>
      <c r="M47" s="146"/>
      <c r="N47" s="116">
        <v>2953</v>
      </c>
      <c r="O47" s="117">
        <v>328.11111111111109</v>
      </c>
    </row>
    <row r="48" spans="1:15">
      <c r="A48" s="141">
        <v>6</v>
      </c>
      <c r="B48" s="113" t="s">
        <v>212</v>
      </c>
      <c r="C48" s="114" t="s">
        <v>181</v>
      </c>
      <c r="D48" s="115">
        <v>358</v>
      </c>
      <c r="E48" s="115">
        <v>364</v>
      </c>
      <c r="F48" s="115"/>
      <c r="G48" s="115"/>
      <c r="H48" s="115"/>
      <c r="I48" s="115"/>
      <c r="J48" s="115"/>
      <c r="K48" s="115"/>
      <c r="L48" s="115"/>
      <c r="M48" s="115"/>
      <c r="N48" s="116">
        <v>722</v>
      </c>
      <c r="O48" s="117">
        <v>361</v>
      </c>
    </row>
    <row r="49" spans="1:15">
      <c r="A49" s="141">
        <v>7</v>
      </c>
      <c r="B49" s="113" t="s">
        <v>213</v>
      </c>
      <c r="C49" s="114" t="s">
        <v>184</v>
      </c>
      <c r="D49" s="115">
        <v>288</v>
      </c>
      <c r="E49" s="115"/>
      <c r="F49" s="115"/>
      <c r="G49" s="115"/>
      <c r="H49" s="115"/>
      <c r="I49" s="115"/>
      <c r="J49" s="115"/>
      <c r="K49" s="115"/>
      <c r="L49" s="115"/>
      <c r="M49" s="115"/>
      <c r="N49" s="116">
        <v>288</v>
      </c>
      <c r="O49" s="117">
        <v>288</v>
      </c>
    </row>
    <row r="50" spans="1:15">
      <c r="A50" s="141">
        <v>8</v>
      </c>
      <c r="B50" s="113" t="s">
        <v>335</v>
      </c>
      <c r="C50" s="114" t="s">
        <v>248</v>
      </c>
      <c r="D50" s="115"/>
      <c r="E50" s="115"/>
      <c r="F50" s="115"/>
      <c r="G50" s="115"/>
      <c r="H50" s="115"/>
      <c r="I50" s="115"/>
      <c r="J50" s="115"/>
      <c r="K50" s="115"/>
      <c r="L50" s="115"/>
      <c r="M50" s="115"/>
      <c r="N50" s="116">
        <v>0</v>
      </c>
      <c r="O50" s="117" t="s">
        <v>335</v>
      </c>
    </row>
    <row r="51" spans="1:15">
      <c r="A51" s="141">
        <v>9</v>
      </c>
      <c r="B51" s="113" t="s">
        <v>271</v>
      </c>
      <c r="C51" s="114" t="s">
        <v>237</v>
      </c>
      <c r="D51" s="115"/>
      <c r="E51" s="115"/>
      <c r="F51" s="115"/>
      <c r="G51" s="115"/>
      <c r="H51" s="115"/>
      <c r="I51" s="115"/>
      <c r="J51" s="115"/>
      <c r="K51" s="115"/>
      <c r="L51" s="115"/>
      <c r="M51" s="115"/>
      <c r="N51" s="116">
        <v>0</v>
      </c>
      <c r="O51" s="117" t="s">
        <v>335</v>
      </c>
    </row>
    <row r="52" spans="1:15">
      <c r="A52" s="141">
        <v>10</v>
      </c>
      <c r="B52" s="113" t="s">
        <v>226</v>
      </c>
      <c r="C52" s="114" t="s">
        <v>227</v>
      </c>
      <c r="D52" s="146"/>
      <c r="E52" s="146"/>
      <c r="F52" s="146"/>
      <c r="G52" s="146"/>
      <c r="H52" s="146"/>
      <c r="I52" s="146"/>
      <c r="J52" s="146"/>
      <c r="K52" s="146"/>
      <c r="L52" s="146"/>
      <c r="M52" s="146"/>
      <c r="N52" s="116">
        <v>0</v>
      </c>
      <c r="O52" s="117" t="s">
        <v>335</v>
      </c>
    </row>
    <row r="53" spans="1:15">
      <c r="A53" s="141">
        <v>11</v>
      </c>
      <c r="B53" s="113" t="s">
        <v>335</v>
      </c>
      <c r="C53" s="114" t="s">
        <v>346</v>
      </c>
      <c r="D53" s="115"/>
      <c r="E53" s="115"/>
      <c r="F53" s="115"/>
      <c r="G53" s="115"/>
      <c r="H53" s="115"/>
      <c r="I53" s="115"/>
      <c r="J53" s="115"/>
      <c r="K53" s="115"/>
      <c r="L53" s="115"/>
      <c r="M53" s="115"/>
      <c r="N53" s="116">
        <v>0</v>
      </c>
      <c r="O53" s="117" t="s">
        <v>335</v>
      </c>
    </row>
    <row r="54" spans="1:15">
      <c r="A54" s="141">
        <v>12</v>
      </c>
      <c r="B54" s="118" t="s">
        <v>335</v>
      </c>
      <c r="C54" s="119" t="s">
        <v>347</v>
      </c>
      <c r="D54" s="146"/>
      <c r="E54" s="146"/>
      <c r="F54" s="146"/>
      <c r="G54" s="146"/>
      <c r="H54" s="146"/>
      <c r="I54" s="146"/>
      <c r="J54" s="146"/>
      <c r="K54" s="146"/>
      <c r="L54" s="146"/>
      <c r="M54" s="146"/>
      <c r="N54" s="116">
        <v>0</v>
      </c>
      <c r="O54" s="117" t="s">
        <v>335</v>
      </c>
    </row>
    <row r="55" spans="1:15">
      <c r="A55" s="141">
        <v>13</v>
      </c>
      <c r="B55" s="118" t="s">
        <v>335</v>
      </c>
      <c r="C55" s="119" t="s">
        <v>290</v>
      </c>
      <c r="D55" s="146"/>
      <c r="E55" s="146"/>
      <c r="F55" s="146"/>
      <c r="G55" s="146"/>
      <c r="H55" s="146"/>
      <c r="I55" s="146"/>
      <c r="J55" s="146"/>
      <c r="K55" s="146"/>
      <c r="L55" s="146"/>
      <c r="M55" s="146"/>
      <c r="N55" s="116">
        <v>0</v>
      </c>
      <c r="O55" s="117" t="s">
        <v>335</v>
      </c>
    </row>
    <row r="56" spans="1:15">
      <c r="A56" s="141">
        <v>14</v>
      </c>
      <c r="B56" s="118" t="s">
        <v>348</v>
      </c>
      <c r="C56" s="119" t="s">
        <v>52</v>
      </c>
      <c r="D56" s="146"/>
      <c r="E56" s="146"/>
      <c r="F56" s="146"/>
      <c r="G56" s="146"/>
      <c r="H56" s="146"/>
      <c r="I56" s="146"/>
      <c r="J56" s="146"/>
      <c r="K56" s="146"/>
      <c r="L56" s="146"/>
      <c r="M56" s="146"/>
      <c r="N56" s="116">
        <v>0</v>
      </c>
      <c r="O56" s="117" t="s">
        <v>335</v>
      </c>
    </row>
    <row r="57" spans="1:15">
      <c r="A57" s="141">
        <v>15</v>
      </c>
      <c r="B57" s="113" t="s">
        <v>335</v>
      </c>
      <c r="C57" s="114" t="s">
        <v>29</v>
      </c>
      <c r="D57" s="115"/>
      <c r="E57" s="115"/>
      <c r="F57" s="115"/>
      <c r="G57" s="115"/>
      <c r="H57" s="115"/>
      <c r="I57" s="115"/>
      <c r="J57" s="115"/>
      <c r="K57" s="115"/>
      <c r="L57" s="115"/>
      <c r="M57" s="115"/>
      <c r="N57" s="116">
        <v>0</v>
      </c>
      <c r="O57" s="117" t="s">
        <v>335</v>
      </c>
    </row>
    <row r="58" spans="1:15">
      <c r="A58" s="141">
        <v>16</v>
      </c>
      <c r="B58" s="113" t="s">
        <v>42</v>
      </c>
      <c r="C58" s="114" t="s">
        <v>28</v>
      </c>
      <c r="D58" s="115"/>
      <c r="E58" s="115"/>
      <c r="F58" s="115"/>
      <c r="G58" s="115"/>
      <c r="H58" s="115"/>
      <c r="I58" s="115"/>
      <c r="J58" s="115"/>
      <c r="K58" s="115"/>
      <c r="L58" s="115"/>
      <c r="M58" s="115"/>
      <c r="N58" s="116">
        <v>0</v>
      </c>
      <c r="O58" s="117" t="s">
        <v>335</v>
      </c>
    </row>
    <row r="59" spans="1:15">
      <c r="A59" s="141">
        <v>17</v>
      </c>
      <c r="B59" s="113" t="s">
        <v>177</v>
      </c>
      <c r="C59" s="114" t="s">
        <v>176</v>
      </c>
      <c r="D59" s="115"/>
      <c r="E59" s="115"/>
      <c r="F59" s="115"/>
      <c r="G59" s="115"/>
      <c r="H59" s="115"/>
      <c r="I59" s="115"/>
      <c r="J59" s="115"/>
      <c r="K59" s="115"/>
      <c r="L59" s="115"/>
      <c r="M59" s="115"/>
      <c r="N59" s="116">
        <v>0</v>
      </c>
      <c r="O59" s="117" t="s">
        <v>335</v>
      </c>
    </row>
    <row r="60" spans="1:15">
      <c r="A60" s="141">
        <v>18</v>
      </c>
      <c r="B60" s="113" t="s">
        <v>163</v>
      </c>
      <c r="C60" s="142" t="s">
        <v>32</v>
      </c>
      <c r="D60" s="115"/>
      <c r="E60" s="115"/>
      <c r="F60" s="115"/>
      <c r="G60" s="115"/>
      <c r="H60" s="115"/>
      <c r="I60" s="115"/>
      <c r="J60" s="115"/>
      <c r="K60" s="115"/>
      <c r="L60" s="115"/>
      <c r="M60" s="115"/>
      <c r="N60" s="116">
        <v>0</v>
      </c>
      <c r="O60" s="117" t="s">
        <v>335</v>
      </c>
    </row>
    <row r="61" spans="1:15">
      <c r="A61" s="141">
        <v>19</v>
      </c>
      <c r="B61" s="113" t="s">
        <v>136</v>
      </c>
      <c r="C61" s="142" t="s">
        <v>53</v>
      </c>
      <c r="D61" s="115"/>
      <c r="E61" s="115"/>
      <c r="F61" s="115"/>
      <c r="G61" s="115"/>
      <c r="H61" s="115"/>
      <c r="I61" s="115"/>
      <c r="J61" s="115"/>
      <c r="K61" s="115"/>
      <c r="L61" s="115"/>
      <c r="M61" s="115"/>
      <c r="N61" s="116">
        <v>0</v>
      </c>
      <c r="O61" s="117" t="s">
        <v>335</v>
      </c>
    </row>
    <row r="62" spans="1:15">
      <c r="A62" s="112"/>
      <c r="B62" s="107">
        <v>4401</v>
      </c>
      <c r="C62" s="121" t="s">
        <v>122</v>
      </c>
      <c r="D62" s="120"/>
      <c r="E62" s="120"/>
      <c r="F62" s="120"/>
      <c r="G62" s="120"/>
      <c r="H62" s="120"/>
      <c r="I62" s="120"/>
      <c r="J62" s="120"/>
      <c r="K62" s="120"/>
      <c r="L62" s="120"/>
      <c r="M62" s="120"/>
      <c r="N62" s="120"/>
      <c r="O62" s="120"/>
    </row>
    <row r="63" spans="1:15">
      <c r="A63" s="112">
        <v>1</v>
      </c>
      <c r="B63" s="113" t="s">
        <v>335</v>
      </c>
      <c r="C63" s="114" t="s">
        <v>249</v>
      </c>
      <c r="D63" s="115"/>
      <c r="E63" s="115"/>
      <c r="F63" s="115"/>
      <c r="G63" s="115"/>
      <c r="H63" s="115"/>
      <c r="I63" s="115"/>
      <c r="J63" s="115"/>
      <c r="K63" s="115"/>
      <c r="L63" s="115"/>
      <c r="M63" s="115">
        <v>363</v>
      </c>
      <c r="N63" s="116">
        <v>363</v>
      </c>
      <c r="O63" s="117">
        <v>363</v>
      </c>
    </row>
    <row r="64" spans="1:15">
      <c r="A64" s="112">
        <v>2</v>
      </c>
      <c r="B64" s="113" t="s">
        <v>272</v>
      </c>
      <c r="C64" s="114" t="s">
        <v>273</v>
      </c>
      <c r="D64" s="146">
        <v>334</v>
      </c>
      <c r="E64" s="146">
        <v>319</v>
      </c>
      <c r="F64" s="146">
        <v>316</v>
      </c>
      <c r="G64" s="146">
        <v>328</v>
      </c>
      <c r="H64" s="146">
        <v>272</v>
      </c>
      <c r="I64" s="146">
        <v>331</v>
      </c>
      <c r="J64" s="146">
        <v>377</v>
      </c>
      <c r="K64" s="146">
        <v>329</v>
      </c>
      <c r="L64" s="146"/>
      <c r="M64" s="146">
        <v>318</v>
      </c>
      <c r="N64" s="116">
        <v>2924</v>
      </c>
      <c r="O64" s="117">
        <v>324.88888888888891</v>
      </c>
    </row>
    <row r="65" spans="1:15">
      <c r="A65" s="112">
        <v>3</v>
      </c>
      <c r="B65" s="153" t="s">
        <v>275</v>
      </c>
      <c r="C65" s="142" t="s">
        <v>251</v>
      </c>
      <c r="D65" s="146"/>
      <c r="E65" s="146"/>
      <c r="F65" s="146">
        <v>283</v>
      </c>
      <c r="G65" s="146"/>
      <c r="H65" s="146"/>
      <c r="I65" s="146"/>
      <c r="J65" s="146"/>
      <c r="K65" s="146">
        <v>306</v>
      </c>
      <c r="L65" s="146"/>
      <c r="M65" s="146">
        <v>317</v>
      </c>
      <c r="N65" s="116">
        <v>906</v>
      </c>
      <c r="O65" s="117">
        <v>302</v>
      </c>
    </row>
    <row r="66" spans="1:15">
      <c r="A66" s="112">
        <v>4</v>
      </c>
      <c r="B66" s="113" t="s">
        <v>132</v>
      </c>
      <c r="C66" s="114" t="s">
        <v>228</v>
      </c>
      <c r="D66" s="115">
        <v>263</v>
      </c>
      <c r="E66" s="115">
        <v>280</v>
      </c>
      <c r="F66" s="115">
        <v>303</v>
      </c>
      <c r="G66" s="115">
        <v>304</v>
      </c>
      <c r="H66" s="115">
        <v>314</v>
      </c>
      <c r="I66" s="115"/>
      <c r="J66" s="115"/>
      <c r="K66" s="115">
        <v>306</v>
      </c>
      <c r="L66" s="115"/>
      <c r="M66" s="115">
        <v>312</v>
      </c>
      <c r="N66" s="116">
        <v>2082</v>
      </c>
      <c r="O66" s="117">
        <v>297.42857142857144</v>
      </c>
    </row>
    <row r="67" spans="1:15">
      <c r="A67" s="112">
        <v>5</v>
      </c>
      <c r="B67" s="153" t="s">
        <v>133</v>
      </c>
      <c r="C67" s="142" t="s">
        <v>134</v>
      </c>
      <c r="D67" s="146"/>
      <c r="E67" s="146">
        <v>270</v>
      </c>
      <c r="F67" s="146">
        <v>292</v>
      </c>
      <c r="G67" s="146">
        <v>234</v>
      </c>
      <c r="H67" s="146">
        <v>219</v>
      </c>
      <c r="I67" s="146">
        <v>254</v>
      </c>
      <c r="J67" s="146">
        <v>271</v>
      </c>
      <c r="K67" s="146"/>
      <c r="L67" s="146"/>
      <c r="M67" s="146">
        <v>248</v>
      </c>
      <c r="N67" s="116">
        <v>1788</v>
      </c>
      <c r="O67" s="117">
        <v>255.42857142857142</v>
      </c>
    </row>
    <row r="68" spans="1:15">
      <c r="A68" s="112">
        <v>6</v>
      </c>
      <c r="B68" s="153" t="s">
        <v>286</v>
      </c>
      <c r="C68" s="142" t="s">
        <v>285</v>
      </c>
      <c r="D68" s="146"/>
      <c r="E68" s="146"/>
      <c r="F68" s="146">
        <v>276</v>
      </c>
      <c r="G68" s="146"/>
      <c r="H68" s="146"/>
      <c r="I68" s="146"/>
      <c r="J68" s="146"/>
      <c r="K68" s="146">
        <v>290</v>
      </c>
      <c r="L68" s="146"/>
      <c r="M68" s="146"/>
      <c r="N68" s="116">
        <v>566</v>
      </c>
      <c r="O68" s="117">
        <v>283</v>
      </c>
    </row>
    <row r="69" spans="1:15">
      <c r="A69" s="112">
        <v>7</v>
      </c>
      <c r="B69" s="113" t="s">
        <v>216</v>
      </c>
      <c r="C69" s="114" t="s">
        <v>171</v>
      </c>
      <c r="D69" s="146"/>
      <c r="E69" s="146"/>
      <c r="F69" s="146"/>
      <c r="G69" s="146"/>
      <c r="H69" s="146"/>
      <c r="I69" s="146"/>
      <c r="J69" s="146">
        <v>361</v>
      </c>
      <c r="K69" s="146"/>
      <c r="L69" s="146"/>
      <c r="M69" s="146"/>
      <c r="N69" s="116">
        <v>361</v>
      </c>
      <c r="O69" s="117">
        <v>361</v>
      </c>
    </row>
    <row r="70" spans="1:15">
      <c r="A70" s="112">
        <v>8</v>
      </c>
      <c r="B70" s="113" t="s">
        <v>169</v>
      </c>
      <c r="C70" s="142" t="s">
        <v>168</v>
      </c>
      <c r="D70" s="146"/>
      <c r="E70" s="146"/>
      <c r="F70" s="146"/>
      <c r="G70" s="146"/>
      <c r="H70" s="146"/>
      <c r="I70" s="146"/>
      <c r="J70" s="146"/>
      <c r="K70" s="146">
        <v>313</v>
      </c>
      <c r="L70" s="146"/>
      <c r="M70" s="146"/>
      <c r="N70" s="116">
        <v>313</v>
      </c>
      <c r="O70" s="117">
        <v>313</v>
      </c>
    </row>
    <row r="71" spans="1:15">
      <c r="A71" s="112">
        <v>9</v>
      </c>
      <c r="B71" s="113" t="s">
        <v>231</v>
      </c>
      <c r="C71" s="114" t="s">
        <v>230</v>
      </c>
      <c r="D71" s="115"/>
      <c r="E71" s="115"/>
      <c r="F71" s="115"/>
      <c r="G71" s="115"/>
      <c r="H71" s="115"/>
      <c r="I71" s="115"/>
      <c r="J71" s="115"/>
      <c r="K71" s="115"/>
      <c r="L71" s="115"/>
      <c r="M71" s="115"/>
      <c r="N71" s="116">
        <v>0</v>
      </c>
      <c r="O71" s="117" t="s">
        <v>335</v>
      </c>
    </row>
    <row r="72" spans="1:15">
      <c r="A72" s="112">
        <v>10</v>
      </c>
      <c r="B72" s="118" t="s">
        <v>155</v>
      </c>
      <c r="C72" s="114" t="s">
        <v>153</v>
      </c>
      <c r="D72" s="115"/>
      <c r="E72" s="115"/>
      <c r="F72" s="115"/>
      <c r="G72" s="115"/>
      <c r="H72" s="115"/>
      <c r="I72" s="115"/>
      <c r="J72" s="115"/>
      <c r="K72" s="115"/>
      <c r="L72" s="115"/>
      <c r="M72" s="115"/>
      <c r="N72" s="116">
        <v>0</v>
      </c>
      <c r="O72" s="117" t="s">
        <v>335</v>
      </c>
    </row>
    <row r="73" spans="1:15">
      <c r="A73" s="112">
        <v>11</v>
      </c>
      <c r="B73" s="113" t="s">
        <v>335</v>
      </c>
      <c r="C73" s="114" t="s">
        <v>276</v>
      </c>
      <c r="D73" s="146"/>
      <c r="E73" s="146"/>
      <c r="F73" s="146"/>
      <c r="G73" s="146"/>
      <c r="H73" s="146"/>
      <c r="I73" s="146"/>
      <c r="J73" s="146"/>
      <c r="K73" s="146"/>
      <c r="L73" s="146"/>
      <c r="M73" s="146"/>
      <c r="N73" s="116">
        <v>0</v>
      </c>
      <c r="O73" s="117" t="s">
        <v>335</v>
      </c>
    </row>
    <row r="74" spans="1:15">
      <c r="A74" s="112">
        <v>12</v>
      </c>
      <c r="B74" s="113" t="s">
        <v>335</v>
      </c>
      <c r="C74" s="114" t="s">
        <v>350</v>
      </c>
      <c r="D74" s="146"/>
      <c r="E74" s="146"/>
      <c r="F74" s="146"/>
      <c r="G74" s="146"/>
      <c r="H74" s="146"/>
      <c r="I74" s="146"/>
      <c r="J74" s="146"/>
      <c r="K74" s="146"/>
      <c r="L74" s="146"/>
      <c r="M74" s="146"/>
      <c r="N74" s="116">
        <v>0</v>
      </c>
      <c r="O74" s="117" t="s">
        <v>335</v>
      </c>
    </row>
    <row r="75" spans="1:15">
      <c r="A75" s="112">
        <v>13</v>
      </c>
      <c r="B75" s="118" t="s">
        <v>335</v>
      </c>
      <c r="C75" s="150" t="s">
        <v>349</v>
      </c>
      <c r="D75" s="146"/>
      <c r="E75" s="146"/>
      <c r="F75" s="146"/>
      <c r="G75" s="146"/>
      <c r="H75" s="146"/>
      <c r="I75" s="146"/>
      <c r="J75" s="146"/>
      <c r="K75" s="146"/>
      <c r="L75" s="146"/>
      <c r="M75" s="146"/>
      <c r="N75" s="116">
        <v>0</v>
      </c>
      <c r="O75" s="117" t="s">
        <v>335</v>
      </c>
    </row>
    <row r="76" spans="1:15">
      <c r="A76" s="112">
        <v>14</v>
      </c>
      <c r="B76" s="118" t="s">
        <v>214</v>
      </c>
      <c r="C76" s="150" t="s">
        <v>173</v>
      </c>
      <c r="D76" s="146"/>
      <c r="E76" s="146"/>
      <c r="F76" s="146"/>
      <c r="G76" s="146"/>
      <c r="H76" s="146"/>
      <c r="I76" s="146"/>
      <c r="J76" s="146"/>
      <c r="K76" s="146"/>
      <c r="L76" s="146"/>
      <c r="M76" s="146"/>
      <c r="N76" s="116">
        <v>0</v>
      </c>
      <c r="O76" s="117" t="s">
        <v>335</v>
      </c>
    </row>
    <row r="77" spans="1:15">
      <c r="A77" s="112">
        <v>15</v>
      </c>
      <c r="B77" s="153" t="s">
        <v>217</v>
      </c>
      <c r="C77" s="154" t="s">
        <v>178</v>
      </c>
      <c r="D77" s="146"/>
      <c r="E77" s="146"/>
      <c r="F77" s="146"/>
      <c r="G77" s="146"/>
      <c r="H77" s="146"/>
      <c r="I77" s="146"/>
      <c r="J77" s="146"/>
      <c r="K77" s="146"/>
      <c r="L77" s="146"/>
      <c r="M77" s="146"/>
      <c r="N77" s="116">
        <v>0</v>
      </c>
      <c r="O77" s="117" t="s">
        <v>335</v>
      </c>
    </row>
    <row r="78" spans="1:15">
      <c r="A78" s="112">
        <v>16</v>
      </c>
      <c r="B78" s="153" t="s">
        <v>335</v>
      </c>
      <c r="C78" s="154" t="s">
        <v>351</v>
      </c>
      <c r="D78" s="146"/>
      <c r="E78" s="146"/>
      <c r="F78" s="146"/>
      <c r="G78" s="146"/>
      <c r="H78" s="146"/>
      <c r="I78" s="146"/>
      <c r="J78" s="146"/>
      <c r="K78" s="146"/>
      <c r="L78" s="146"/>
      <c r="M78" s="146"/>
      <c r="N78" s="116">
        <v>0</v>
      </c>
      <c r="O78" s="117" t="s">
        <v>335</v>
      </c>
    </row>
    <row r="79" spans="1:15">
      <c r="A79" s="112">
        <v>17</v>
      </c>
      <c r="B79" s="153" t="s">
        <v>215</v>
      </c>
      <c r="C79" s="154" t="s">
        <v>172</v>
      </c>
      <c r="D79" s="146"/>
      <c r="E79" s="146"/>
      <c r="F79" s="146"/>
      <c r="G79" s="146"/>
      <c r="H79" s="146"/>
      <c r="I79" s="146"/>
      <c r="J79" s="146"/>
      <c r="K79" s="146"/>
      <c r="L79" s="146"/>
      <c r="M79" s="146"/>
      <c r="N79" s="116">
        <v>0</v>
      </c>
      <c r="O79" s="117" t="s">
        <v>335</v>
      </c>
    </row>
    <row r="80" spans="1:15">
      <c r="A80" s="112">
        <v>18</v>
      </c>
      <c r="B80" s="118" t="s">
        <v>130</v>
      </c>
      <c r="C80" s="150" t="s">
        <v>131</v>
      </c>
      <c r="D80" s="115"/>
      <c r="E80" s="115"/>
      <c r="F80" s="115"/>
      <c r="G80" s="115"/>
      <c r="H80" s="115"/>
      <c r="I80" s="115"/>
      <c r="J80" s="115"/>
      <c r="K80" s="115"/>
      <c r="L80" s="115"/>
      <c r="M80" s="115"/>
      <c r="N80" s="116">
        <v>0</v>
      </c>
      <c r="O80" s="117" t="s">
        <v>335</v>
      </c>
    </row>
    <row r="81" spans="1:15">
      <c r="A81" s="112">
        <v>19</v>
      </c>
      <c r="B81" s="118" t="s">
        <v>217</v>
      </c>
      <c r="C81" s="154" t="s">
        <v>178</v>
      </c>
      <c r="D81" s="146"/>
      <c r="E81" s="146"/>
      <c r="F81" s="146"/>
      <c r="G81" s="146"/>
      <c r="H81" s="146"/>
      <c r="I81" s="146"/>
      <c r="J81" s="146"/>
      <c r="K81" s="146"/>
      <c r="L81" s="146"/>
      <c r="M81" s="146"/>
      <c r="N81" s="116">
        <v>0</v>
      </c>
      <c r="O81" s="117" t="s">
        <v>335</v>
      </c>
    </row>
    <row r="82" spans="1:15">
      <c r="A82" s="112">
        <v>20</v>
      </c>
      <c r="B82" s="113" t="s">
        <v>274</v>
      </c>
      <c r="C82" s="154" t="s">
        <v>250</v>
      </c>
      <c r="D82" s="146"/>
      <c r="E82" s="146"/>
      <c r="F82" s="146"/>
      <c r="G82" s="146"/>
      <c r="H82" s="146"/>
      <c r="I82" s="146"/>
      <c r="J82" s="146"/>
      <c r="K82" s="146"/>
      <c r="L82" s="146"/>
      <c r="M82" s="146"/>
      <c r="N82" s="116">
        <v>0</v>
      </c>
      <c r="O82" s="117" t="s">
        <v>335</v>
      </c>
    </row>
    <row r="83" spans="1:15">
      <c r="A83" s="112"/>
      <c r="B83" s="189" t="s">
        <v>166</v>
      </c>
      <c r="C83" s="185" t="s">
        <v>167</v>
      </c>
      <c r="D83" s="146"/>
      <c r="E83" s="146"/>
      <c r="F83" s="146"/>
      <c r="G83" s="146"/>
      <c r="H83" s="146"/>
      <c r="I83" s="146"/>
      <c r="J83" s="146"/>
      <c r="K83" s="146"/>
      <c r="L83" s="146"/>
      <c r="M83" s="146"/>
      <c r="N83" s="116">
        <v>0</v>
      </c>
      <c r="O83" s="117" t="s">
        <v>335</v>
      </c>
    </row>
    <row r="84" spans="1:15">
      <c r="A84" s="112"/>
      <c r="B84" s="184">
        <v>4408</v>
      </c>
      <c r="C84" s="186" t="s">
        <v>185</v>
      </c>
      <c r="D84" s="190"/>
      <c r="E84" s="190"/>
      <c r="F84" s="190"/>
      <c r="G84" s="190"/>
      <c r="H84" s="190"/>
      <c r="I84" s="190"/>
      <c r="J84" s="190"/>
      <c r="K84" s="191"/>
      <c r="L84" s="190"/>
      <c r="M84" s="190"/>
      <c r="N84" s="192"/>
      <c r="O84" s="193"/>
    </row>
    <row r="85" spans="1:15">
      <c r="A85" s="112">
        <v>1</v>
      </c>
      <c r="B85" s="160" t="s">
        <v>280</v>
      </c>
      <c r="C85" s="161" t="s">
        <v>260</v>
      </c>
      <c r="D85" s="187"/>
      <c r="E85" s="187"/>
      <c r="F85" s="187"/>
      <c r="G85" s="187"/>
      <c r="H85" s="187"/>
      <c r="I85" s="187"/>
      <c r="J85" s="187"/>
      <c r="K85" s="188"/>
      <c r="L85" s="187"/>
      <c r="M85" s="187"/>
      <c r="N85" s="174">
        <v>0</v>
      </c>
      <c r="O85" s="175" t="s">
        <v>335</v>
      </c>
    </row>
    <row r="86" spans="1:15">
      <c r="A86" s="112">
        <v>2</v>
      </c>
      <c r="B86" s="118" t="s">
        <v>279</v>
      </c>
      <c r="C86" s="142" t="s">
        <v>261</v>
      </c>
      <c r="D86" s="145"/>
      <c r="E86" s="145"/>
      <c r="F86" s="145"/>
      <c r="G86" s="145"/>
      <c r="H86" s="145"/>
      <c r="I86" s="145"/>
      <c r="J86" s="145"/>
      <c r="K86" s="145"/>
      <c r="L86" s="145"/>
      <c r="M86" s="145"/>
      <c r="N86" s="116">
        <v>0</v>
      </c>
      <c r="O86" s="117" t="s">
        <v>335</v>
      </c>
    </row>
    <row r="87" spans="1:15">
      <c r="A87" s="112">
        <v>3</v>
      </c>
      <c r="B87" s="118" t="s">
        <v>278</v>
      </c>
      <c r="C87" s="142" t="s">
        <v>262</v>
      </c>
      <c r="D87" s="145"/>
      <c r="E87" s="145"/>
      <c r="F87" s="145"/>
      <c r="G87" s="145"/>
      <c r="H87" s="145"/>
      <c r="I87" s="145"/>
      <c r="J87" s="145"/>
      <c r="K87" s="155"/>
      <c r="L87" s="145"/>
      <c r="M87" s="145"/>
      <c r="N87" s="116">
        <v>0</v>
      </c>
      <c r="O87" s="117" t="s">
        <v>335</v>
      </c>
    </row>
    <row r="88" spans="1:15" ht="14.25" customHeight="1">
      <c r="A88" s="112">
        <v>4</v>
      </c>
      <c r="B88" s="118" t="s">
        <v>283</v>
      </c>
      <c r="C88" s="142" t="s">
        <v>257</v>
      </c>
      <c r="D88" s="145"/>
      <c r="E88" s="145"/>
      <c r="F88" s="145"/>
      <c r="G88" s="145"/>
      <c r="H88" s="145"/>
      <c r="I88" s="145"/>
      <c r="J88" s="145"/>
      <c r="K88" s="145"/>
      <c r="L88" s="145"/>
      <c r="M88" s="145"/>
      <c r="N88" s="116">
        <v>0</v>
      </c>
      <c r="O88" s="117" t="s">
        <v>335</v>
      </c>
    </row>
    <row r="89" spans="1:15">
      <c r="A89" s="112">
        <v>5</v>
      </c>
      <c r="B89" s="118" t="s">
        <v>335</v>
      </c>
      <c r="C89" s="142" t="s">
        <v>258</v>
      </c>
      <c r="D89" s="145"/>
      <c r="E89" s="145"/>
      <c r="F89" s="145"/>
      <c r="G89" s="145"/>
      <c r="H89" s="145"/>
      <c r="I89" s="145"/>
      <c r="J89" s="145"/>
      <c r="K89" s="145"/>
      <c r="L89" s="145"/>
      <c r="M89" s="145"/>
      <c r="N89" s="116">
        <v>0</v>
      </c>
      <c r="O89" s="117" t="s">
        <v>335</v>
      </c>
    </row>
    <row r="90" spans="1:15">
      <c r="A90" s="112">
        <v>6</v>
      </c>
      <c r="B90" s="118" t="s">
        <v>277</v>
      </c>
      <c r="C90" s="142" t="s">
        <v>259</v>
      </c>
      <c r="D90" s="145"/>
      <c r="E90" s="145"/>
      <c r="F90" s="145"/>
      <c r="G90" s="145"/>
      <c r="H90" s="145"/>
      <c r="I90" s="145"/>
      <c r="J90" s="145"/>
      <c r="K90" s="145"/>
      <c r="L90" s="145"/>
      <c r="M90" s="145"/>
      <c r="N90" s="116">
        <v>0</v>
      </c>
      <c r="O90" s="117" t="s">
        <v>335</v>
      </c>
    </row>
    <row r="91" spans="1:15">
      <c r="A91" s="112">
        <v>7</v>
      </c>
      <c r="B91" s="118" t="s">
        <v>335</v>
      </c>
      <c r="C91" s="142" t="s">
        <v>352</v>
      </c>
      <c r="D91" s="145"/>
      <c r="E91" s="145"/>
      <c r="F91" s="145"/>
      <c r="G91" s="145"/>
      <c r="H91" s="145"/>
      <c r="I91" s="145"/>
      <c r="J91" s="145"/>
      <c r="K91" s="145"/>
      <c r="L91" s="145"/>
      <c r="M91" s="145"/>
      <c r="N91" s="116">
        <v>0</v>
      </c>
      <c r="O91" s="117" t="s">
        <v>335</v>
      </c>
    </row>
    <row r="92" spans="1:15">
      <c r="A92" s="112">
        <v>8</v>
      </c>
      <c r="B92" s="118" t="s">
        <v>335</v>
      </c>
      <c r="C92" s="142" t="s">
        <v>353</v>
      </c>
      <c r="D92" s="145"/>
      <c r="E92" s="145"/>
      <c r="F92" s="145"/>
      <c r="G92" s="145"/>
      <c r="H92" s="145"/>
      <c r="I92" s="145"/>
      <c r="J92" s="145"/>
      <c r="K92" s="155"/>
      <c r="L92" s="145"/>
      <c r="M92" s="145"/>
      <c r="N92" s="116">
        <v>0</v>
      </c>
      <c r="O92" s="117" t="s">
        <v>335</v>
      </c>
    </row>
    <row r="93" spans="1:15">
      <c r="A93" s="112">
        <v>9</v>
      </c>
      <c r="B93" s="118" t="s">
        <v>335</v>
      </c>
      <c r="C93" s="142" t="s">
        <v>334</v>
      </c>
      <c r="D93" s="145"/>
      <c r="E93" s="145"/>
      <c r="F93" s="145"/>
      <c r="G93" s="145"/>
      <c r="H93" s="145"/>
      <c r="I93" s="145"/>
      <c r="J93" s="145"/>
      <c r="K93" s="145"/>
      <c r="L93" s="145"/>
      <c r="M93" s="145"/>
      <c r="N93" s="116">
        <v>0</v>
      </c>
      <c r="O93" s="117" t="s">
        <v>335</v>
      </c>
    </row>
    <row r="94" spans="1:15">
      <c r="A94" s="112">
        <v>10</v>
      </c>
      <c r="B94" s="118" t="s">
        <v>291</v>
      </c>
      <c r="C94" s="142" t="s">
        <v>263</v>
      </c>
      <c r="D94" s="145"/>
      <c r="E94" s="145"/>
      <c r="F94" s="145"/>
      <c r="G94" s="145"/>
      <c r="H94" s="145"/>
      <c r="I94" s="145"/>
      <c r="J94" s="145"/>
      <c r="K94" s="145"/>
      <c r="L94" s="145"/>
      <c r="M94" s="145"/>
      <c r="N94" s="116">
        <v>0</v>
      </c>
      <c r="O94" s="117" t="s">
        <v>335</v>
      </c>
    </row>
    <row r="95" spans="1:15">
      <c r="A95" s="112">
        <v>11</v>
      </c>
      <c r="B95" s="118" t="s">
        <v>281</v>
      </c>
      <c r="C95" s="142" t="s">
        <v>282</v>
      </c>
      <c r="D95" s="145"/>
      <c r="E95" s="145"/>
      <c r="F95" s="145"/>
      <c r="G95" s="145"/>
      <c r="H95" s="145"/>
      <c r="I95" s="145"/>
      <c r="J95" s="145"/>
      <c r="K95" s="145"/>
      <c r="L95" s="145"/>
      <c r="M95" s="145"/>
      <c r="N95" s="116">
        <v>0</v>
      </c>
      <c r="O95" s="117" t="s">
        <v>335</v>
      </c>
    </row>
    <row r="96" spans="1:15">
      <c r="A96" s="112">
        <v>12</v>
      </c>
      <c r="B96" s="118" t="s">
        <v>288</v>
      </c>
      <c r="C96" s="142" t="s">
        <v>287</v>
      </c>
      <c r="D96" s="145"/>
      <c r="E96" s="145"/>
      <c r="F96" s="145"/>
      <c r="G96" s="145"/>
      <c r="H96" s="145"/>
      <c r="I96" s="145"/>
      <c r="J96" s="145"/>
      <c r="K96" s="145"/>
      <c r="L96" s="145"/>
      <c r="M96" s="145"/>
      <c r="N96" s="116">
        <v>0</v>
      </c>
      <c r="O96" s="117" t="s">
        <v>335</v>
      </c>
    </row>
    <row r="97" spans="1:15">
      <c r="A97" s="112">
        <v>13</v>
      </c>
      <c r="B97" s="118" t="s">
        <v>335</v>
      </c>
      <c r="C97" s="142" t="s">
        <v>265</v>
      </c>
      <c r="D97" s="145"/>
      <c r="E97" s="145"/>
      <c r="F97" s="145"/>
      <c r="G97" s="145"/>
      <c r="H97" s="145"/>
      <c r="I97" s="145"/>
      <c r="J97" s="145"/>
      <c r="K97" s="145"/>
      <c r="L97" s="145"/>
      <c r="M97" s="145"/>
      <c r="N97" s="116">
        <v>0</v>
      </c>
      <c r="O97" s="117" t="s">
        <v>335</v>
      </c>
    </row>
    <row r="98" spans="1:15">
      <c r="A98" s="112">
        <v>14</v>
      </c>
      <c r="B98" s="113" t="s">
        <v>236</v>
      </c>
      <c r="C98" s="142" t="s">
        <v>235</v>
      </c>
      <c r="D98" s="145"/>
      <c r="E98" s="145"/>
      <c r="F98" s="145"/>
      <c r="G98" s="145"/>
      <c r="H98" s="145"/>
      <c r="I98" s="145"/>
      <c r="J98" s="145"/>
      <c r="K98" s="145"/>
      <c r="L98" s="145"/>
      <c r="M98" s="145"/>
      <c r="N98" s="116">
        <v>0</v>
      </c>
      <c r="O98" s="117" t="s">
        <v>335</v>
      </c>
    </row>
    <row r="99" spans="1:15">
      <c r="A99" s="112">
        <v>15</v>
      </c>
      <c r="B99" s="113" t="s">
        <v>335</v>
      </c>
      <c r="C99" s="114" t="s">
        <v>220</v>
      </c>
      <c r="D99" s="115"/>
      <c r="E99" s="115"/>
      <c r="F99" s="115"/>
      <c r="G99" s="115"/>
      <c r="H99" s="115"/>
      <c r="I99" s="115"/>
      <c r="J99" s="115"/>
      <c r="K99" s="146"/>
      <c r="L99" s="156"/>
      <c r="M99" s="156"/>
      <c r="N99" s="116">
        <v>0</v>
      </c>
      <c r="O99" s="117" t="s">
        <v>335</v>
      </c>
    </row>
    <row r="100" spans="1:15">
      <c r="A100" s="112">
        <v>16</v>
      </c>
      <c r="B100" s="118" t="s">
        <v>229</v>
      </c>
      <c r="C100" s="142" t="s">
        <v>225</v>
      </c>
      <c r="D100" s="145"/>
      <c r="E100" s="145"/>
      <c r="F100" s="145"/>
      <c r="G100" s="145"/>
      <c r="H100" s="145"/>
      <c r="I100" s="145"/>
      <c r="J100" s="145"/>
      <c r="K100" s="145"/>
      <c r="L100" s="145"/>
      <c r="M100" s="145"/>
      <c r="N100" s="116">
        <v>0</v>
      </c>
      <c r="O100" s="117" t="s">
        <v>335</v>
      </c>
    </row>
    <row r="101" spans="1:15">
      <c r="A101" s="112">
        <v>17</v>
      </c>
      <c r="B101" s="118" t="s">
        <v>224</v>
      </c>
      <c r="C101" s="142" t="s">
        <v>221</v>
      </c>
      <c r="D101" s="145"/>
      <c r="E101" s="145"/>
      <c r="F101" s="145"/>
      <c r="G101" s="145"/>
      <c r="H101" s="145"/>
      <c r="I101" s="145"/>
      <c r="J101" s="145"/>
      <c r="K101" s="155"/>
      <c r="L101" s="155"/>
      <c r="M101" s="157"/>
      <c r="N101" s="116">
        <v>0</v>
      </c>
      <c r="O101" s="117" t="s">
        <v>335</v>
      </c>
    </row>
    <row r="102" spans="1:15">
      <c r="A102" s="112">
        <v>18</v>
      </c>
      <c r="B102" s="113" t="s">
        <v>234</v>
      </c>
      <c r="C102" s="142" t="s">
        <v>219</v>
      </c>
      <c r="D102" s="145"/>
      <c r="E102" s="145"/>
      <c r="F102" s="145"/>
      <c r="G102" s="145"/>
      <c r="H102" s="145"/>
      <c r="I102" s="145"/>
      <c r="J102" s="145"/>
      <c r="K102" s="145"/>
      <c r="L102" s="145"/>
      <c r="M102" s="145"/>
      <c r="N102" s="116">
        <v>0</v>
      </c>
      <c r="O102" s="117" t="s">
        <v>335</v>
      </c>
    </row>
    <row r="103" spans="1:15">
      <c r="A103" s="112">
        <v>19</v>
      </c>
      <c r="B103" s="118" t="s">
        <v>232</v>
      </c>
      <c r="C103" s="142" t="s">
        <v>222</v>
      </c>
      <c r="D103" s="155"/>
      <c r="E103" s="155"/>
      <c r="F103" s="155"/>
      <c r="G103" s="155"/>
      <c r="H103" s="155"/>
      <c r="I103" s="155"/>
      <c r="J103" s="155"/>
      <c r="K103" s="155"/>
      <c r="L103" s="155"/>
      <c r="M103" s="155"/>
      <c r="N103" s="116">
        <v>0</v>
      </c>
      <c r="O103" s="117" t="s">
        <v>335</v>
      </c>
    </row>
    <row r="104" spans="1:15">
      <c r="A104" s="112">
        <v>20</v>
      </c>
      <c r="B104" s="153" t="s">
        <v>335</v>
      </c>
      <c r="C104" s="142" t="s">
        <v>254</v>
      </c>
      <c r="D104" s="158"/>
      <c r="E104" s="158"/>
      <c r="F104" s="158"/>
      <c r="G104" s="158"/>
      <c r="H104" s="158"/>
      <c r="I104" s="158"/>
      <c r="J104" s="158"/>
      <c r="K104" s="158"/>
      <c r="L104" s="158"/>
      <c r="M104" s="158"/>
      <c r="N104" s="116">
        <v>0</v>
      </c>
      <c r="O104" s="117" t="s">
        <v>335</v>
      </c>
    </row>
    <row r="105" spans="1:15">
      <c r="A105" s="112">
        <v>21</v>
      </c>
      <c r="B105" s="113" t="s">
        <v>335</v>
      </c>
      <c r="C105" s="142" t="s">
        <v>255</v>
      </c>
      <c r="D105" s="145"/>
      <c r="E105" s="145"/>
      <c r="F105" s="145"/>
      <c r="G105" s="145"/>
      <c r="H105" s="145"/>
      <c r="I105" s="145"/>
      <c r="J105" s="145"/>
      <c r="K105" s="145"/>
      <c r="L105" s="145"/>
      <c r="M105" s="145"/>
      <c r="N105" s="116">
        <v>0</v>
      </c>
      <c r="O105" s="117" t="s">
        <v>335</v>
      </c>
    </row>
    <row r="106" spans="1:15">
      <c r="A106" s="112">
        <v>22</v>
      </c>
      <c r="B106" s="113" t="s">
        <v>335</v>
      </c>
      <c r="C106" s="142" t="s">
        <v>256</v>
      </c>
      <c r="D106" s="145"/>
      <c r="E106" s="145"/>
      <c r="F106" s="145"/>
      <c r="G106" s="145"/>
      <c r="H106" s="145"/>
      <c r="I106" s="145"/>
      <c r="J106" s="145"/>
      <c r="K106" s="145"/>
      <c r="L106" s="145"/>
      <c r="M106" s="145"/>
      <c r="N106" s="116">
        <v>0</v>
      </c>
      <c r="O106" s="117" t="s">
        <v>335</v>
      </c>
    </row>
    <row r="107" spans="1:15">
      <c r="A107" s="112">
        <v>23</v>
      </c>
      <c r="B107" s="113" t="s">
        <v>233</v>
      </c>
      <c r="C107" s="142" t="s">
        <v>223</v>
      </c>
      <c r="D107" s="145"/>
      <c r="E107" s="145"/>
      <c r="F107" s="145"/>
      <c r="G107" s="145"/>
      <c r="H107" s="145"/>
      <c r="I107" s="145"/>
      <c r="J107" s="145"/>
      <c r="K107" s="145"/>
      <c r="L107" s="145"/>
      <c r="M107" s="145"/>
      <c r="N107" s="116">
        <v>0</v>
      </c>
      <c r="O107" s="117" t="s">
        <v>335</v>
      </c>
    </row>
    <row r="108" spans="1:15">
      <c r="A108" s="112">
        <v>24</v>
      </c>
      <c r="B108" s="169" t="s">
        <v>284</v>
      </c>
      <c r="C108" s="171" t="s">
        <v>252</v>
      </c>
      <c r="D108" s="145"/>
      <c r="E108" s="145"/>
      <c r="F108" s="145"/>
      <c r="G108" s="145"/>
      <c r="H108" s="145"/>
      <c r="I108" s="145"/>
      <c r="J108" s="145"/>
      <c r="K108" s="145"/>
      <c r="L108" s="145"/>
      <c r="M108" s="145"/>
      <c r="N108" s="116">
        <v>0</v>
      </c>
      <c r="O108" s="117" t="s">
        <v>335</v>
      </c>
    </row>
    <row r="109" spans="1:15">
      <c r="A109" s="112">
        <v>25</v>
      </c>
      <c r="B109" s="113" t="s">
        <v>335</v>
      </c>
      <c r="C109" s="114" t="s">
        <v>253</v>
      </c>
      <c r="D109" s="115"/>
      <c r="E109" s="115"/>
      <c r="F109" s="115"/>
      <c r="G109" s="115"/>
      <c r="H109" s="115"/>
      <c r="I109" s="115"/>
      <c r="J109" s="115"/>
      <c r="K109" s="115"/>
      <c r="L109" s="115"/>
      <c r="M109" s="115"/>
      <c r="N109" s="116">
        <v>0</v>
      </c>
      <c r="O109" s="117" t="s">
        <v>335</v>
      </c>
    </row>
    <row r="110" spans="1:15">
      <c r="A110" s="112"/>
      <c r="B110" s="170">
        <v>4406</v>
      </c>
      <c r="C110" s="172" t="s">
        <v>123</v>
      </c>
      <c r="D110" s="176"/>
      <c r="E110" s="176"/>
      <c r="F110" s="176"/>
      <c r="G110" s="176"/>
      <c r="H110" s="176"/>
      <c r="I110" s="176"/>
      <c r="J110" s="176"/>
      <c r="K110" s="176"/>
      <c r="L110" s="176"/>
      <c r="M110" s="176"/>
      <c r="N110" s="177"/>
      <c r="O110" s="178"/>
    </row>
    <row r="111" spans="1:15">
      <c r="A111" s="112">
        <v>1</v>
      </c>
      <c r="B111" s="113" t="s">
        <v>42</v>
      </c>
      <c r="C111" s="119" t="s">
        <v>355</v>
      </c>
      <c r="D111" s="173">
        <v>227</v>
      </c>
      <c r="E111" s="173">
        <v>180</v>
      </c>
      <c r="F111" s="173">
        <v>199</v>
      </c>
      <c r="G111" s="173">
        <v>175</v>
      </c>
      <c r="H111" s="173">
        <v>279</v>
      </c>
      <c r="I111" s="173">
        <v>236</v>
      </c>
      <c r="J111" s="173">
        <v>196</v>
      </c>
      <c r="K111" s="173">
        <v>127</v>
      </c>
      <c r="L111" s="173">
        <v>262</v>
      </c>
      <c r="M111" s="173">
        <v>269</v>
      </c>
      <c r="N111" s="174">
        <v>2150</v>
      </c>
      <c r="O111" s="175">
        <v>215</v>
      </c>
    </row>
    <row r="112" spans="1:15">
      <c r="A112" s="112">
        <v>2</v>
      </c>
      <c r="B112" s="113" t="s">
        <v>335</v>
      </c>
      <c r="C112" s="114" t="s">
        <v>373</v>
      </c>
      <c r="D112" s="115"/>
      <c r="E112" s="115"/>
      <c r="F112" s="115"/>
      <c r="G112" s="115"/>
      <c r="H112" s="115">
        <v>160</v>
      </c>
      <c r="I112" s="115">
        <v>133</v>
      </c>
      <c r="J112" s="115">
        <v>189</v>
      </c>
      <c r="K112" s="115">
        <v>201</v>
      </c>
      <c r="L112" s="115">
        <v>193</v>
      </c>
      <c r="M112" s="115">
        <v>219</v>
      </c>
      <c r="N112" s="116">
        <v>1095</v>
      </c>
      <c r="O112" s="117">
        <v>182.5</v>
      </c>
    </row>
    <row r="113" spans="1:15">
      <c r="A113" s="112">
        <v>3</v>
      </c>
      <c r="B113" s="180" t="s">
        <v>335</v>
      </c>
      <c r="C113" s="183" t="s">
        <v>354</v>
      </c>
      <c r="D113" s="115">
        <v>248</v>
      </c>
      <c r="E113" s="115">
        <v>288</v>
      </c>
      <c r="F113" s="115">
        <v>265</v>
      </c>
      <c r="G113" s="115">
        <v>312</v>
      </c>
      <c r="H113" s="115">
        <v>290</v>
      </c>
      <c r="I113" s="115">
        <v>294</v>
      </c>
      <c r="J113" s="115">
        <v>281</v>
      </c>
      <c r="K113" s="115">
        <v>315</v>
      </c>
      <c r="L113" s="115"/>
      <c r="M113" s="115"/>
      <c r="N113" s="116">
        <v>2293</v>
      </c>
      <c r="O113" s="117">
        <v>286.625</v>
      </c>
    </row>
    <row r="114" spans="1:15">
      <c r="A114" s="112">
        <v>4</v>
      </c>
      <c r="B114" s="113" t="s">
        <v>335</v>
      </c>
      <c r="C114" s="114" t="s">
        <v>369</v>
      </c>
      <c r="D114" s="115">
        <v>206</v>
      </c>
      <c r="E114" s="115">
        <v>232</v>
      </c>
      <c r="F114" s="115">
        <v>209</v>
      </c>
      <c r="G114" s="115">
        <v>269</v>
      </c>
      <c r="H114" s="115">
        <v>269</v>
      </c>
      <c r="I114" s="115">
        <v>203</v>
      </c>
      <c r="J114" s="115">
        <v>262</v>
      </c>
      <c r="K114" s="115"/>
      <c r="L114" s="115">
        <v>227</v>
      </c>
      <c r="M114" s="115"/>
      <c r="N114" s="116">
        <v>1877</v>
      </c>
      <c r="O114" s="117">
        <v>234.625</v>
      </c>
    </row>
    <row r="115" spans="1:15">
      <c r="A115" s="112">
        <v>5</v>
      </c>
      <c r="B115" s="180" t="s">
        <v>335</v>
      </c>
      <c r="C115" s="183" t="s">
        <v>32</v>
      </c>
      <c r="D115" s="115"/>
      <c r="E115" s="115">
        <v>215</v>
      </c>
      <c r="F115" s="115">
        <v>216</v>
      </c>
      <c r="G115" s="115"/>
      <c r="H115" s="115">
        <v>277</v>
      </c>
      <c r="I115" s="115"/>
      <c r="J115" s="115"/>
      <c r="K115" s="115"/>
      <c r="L115" s="115"/>
      <c r="M115" s="115"/>
      <c r="N115" s="116">
        <v>708</v>
      </c>
      <c r="O115" s="117">
        <v>236</v>
      </c>
    </row>
    <row r="116" spans="1:15">
      <c r="A116" s="112">
        <v>6</v>
      </c>
      <c r="B116" s="113" t="s">
        <v>335</v>
      </c>
      <c r="C116" s="114" t="s">
        <v>170</v>
      </c>
      <c r="D116" s="115"/>
      <c r="E116" s="115"/>
      <c r="F116" s="115"/>
      <c r="G116" s="115"/>
      <c r="H116" s="115"/>
      <c r="I116" s="115"/>
      <c r="J116" s="115"/>
      <c r="K116" s="115"/>
      <c r="L116" s="115"/>
      <c r="M116" s="115"/>
      <c r="N116" s="116">
        <v>0</v>
      </c>
      <c r="O116" s="117" t="s">
        <v>335</v>
      </c>
    </row>
    <row r="117" spans="1:15">
      <c r="A117" s="112">
        <v>7</v>
      </c>
      <c r="B117" s="180" t="s">
        <v>335</v>
      </c>
      <c r="C117" s="183" t="s">
        <v>357</v>
      </c>
      <c r="D117" s="115"/>
      <c r="E117" s="115"/>
      <c r="F117" s="115"/>
      <c r="G117" s="115"/>
      <c r="H117" s="115"/>
      <c r="I117" s="115"/>
      <c r="J117" s="115"/>
      <c r="K117" s="115"/>
      <c r="L117" s="115"/>
      <c r="M117" s="115"/>
      <c r="N117" s="116">
        <v>0</v>
      </c>
      <c r="O117" s="117" t="s">
        <v>335</v>
      </c>
    </row>
    <row r="118" spans="1:15">
      <c r="A118" s="112">
        <v>8</v>
      </c>
      <c r="B118" s="113" t="s">
        <v>335</v>
      </c>
      <c r="C118" s="114" t="s">
        <v>356</v>
      </c>
      <c r="D118" s="115"/>
      <c r="E118" s="115"/>
      <c r="F118" s="115"/>
      <c r="G118" s="115"/>
      <c r="H118" s="115"/>
      <c r="I118" s="115"/>
      <c r="J118" s="115"/>
      <c r="K118" s="115"/>
      <c r="L118" s="115"/>
      <c r="M118" s="115"/>
      <c r="N118" s="116">
        <v>0</v>
      </c>
      <c r="O118" s="117" t="s">
        <v>335</v>
      </c>
    </row>
    <row r="119" spans="1:15">
      <c r="A119" s="112">
        <v>9</v>
      </c>
      <c r="B119" s="113" t="s">
        <v>335</v>
      </c>
      <c r="C119" s="114" t="s">
        <v>358</v>
      </c>
      <c r="D119" s="115"/>
      <c r="E119" s="115"/>
      <c r="F119" s="115"/>
      <c r="G119" s="115"/>
      <c r="H119" s="115"/>
      <c r="I119" s="115"/>
      <c r="J119" s="115"/>
      <c r="K119" s="115"/>
      <c r="L119" s="115"/>
      <c r="M119" s="115"/>
      <c r="N119" s="116">
        <v>0</v>
      </c>
      <c r="O119" s="117" t="s">
        <v>335</v>
      </c>
    </row>
    <row r="120" spans="1:15">
      <c r="A120" s="112">
        <v>10</v>
      </c>
      <c r="B120" s="179" t="s">
        <v>156</v>
      </c>
      <c r="C120" s="182" t="s">
        <v>129</v>
      </c>
      <c r="D120" s="115"/>
      <c r="E120" s="115"/>
      <c r="F120" s="115"/>
      <c r="G120" s="115"/>
      <c r="H120" s="115"/>
      <c r="I120" s="115"/>
      <c r="J120" s="115"/>
      <c r="K120" s="115"/>
      <c r="L120" s="115"/>
      <c r="M120" s="115"/>
      <c r="N120" s="116">
        <v>0</v>
      </c>
      <c r="O120" s="117" t="s">
        <v>335</v>
      </c>
    </row>
    <row r="121" spans="1:15">
      <c r="A121" s="167">
        <v>11</v>
      </c>
      <c r="B121" s="181" t="s">
        <v>157</v>
      </c>
      <c r="C121" s="182" t="s">
        <v>154</v>
      </c>
      <c r="D121" s="115"/>
      <c r="E121" s="115"/>
      <c r="F121" s="115"/>
      <c r="G121" s="115"/>
      <c r="H121" s="115"/>
      <c r="I121" s="115"/>
      <c r="J121" s="115"/>
      <c r="K121" s="115"/>
      <c r="L121" s="115"/>
      <c r="M121" s="115"/>
      <c r="N121" s="116">
        <v>0</v>
      </c>
      <c r="O121" s="117" t="s">
        <v>335</v>
      </c>
    </row>
    <row r="122" spans="1:15">
      <c r="A122" s="167">
        <v>12</v>
      </c>
      <c r="B122" s="181" t="s">
        <v>155</v>
      </c>
      <c r="C122" s="182" t="s">
        <v>153</v>
      </c>
      <c r="D122" s="115"/>
      <c r="E122" s="115"/>
      <c r="F122" s="115"/>
      <c r="G122" s="115"/>
      <c r="H122" s="115"/>
      <c r="I122" s="115"/>
      <c r="J122" s="115"/>
      <c r="K122" s="115"/>
      <c r="L122" s="115"/>
      <c r="M122" s="115"/>
      <c r="N122" s="116">
        <v>0</v>
      </c>
      <c r="O122" s="117" t="s">
        <v>335</v>
      </c>
    </row>
    <row r="123" spans="1:15">
      <c r="D123" s="168"/>
      <c r="E123" s="168"/>
      <c r="F123" s="168"/>
      <c r="G123" s="168"/>
      <c r="H123" s="168"/>
      <c r="I123" s="168"/>
      <c r="J123" s="168"/>
      <c r="K123" s="168"/>
      <c r="L123" s="168"/>
      <c r="M123" s="168"/>
      <c r="N123" s="143"/>
      <c r="O123" s="144"/>
    </row>
  </sheetData>
  <sheetProtection selectLockedCells="1"/>
  <sortState ref="B3:O7">
    <sortCondition descending="1" ref="M3:M7"/>
  </sortState>
  <phoneticPr fontId="2" type="noConversion"/>
  <pageMargins left="0.78740157499999996" right="0.78740157499999996" top="0.984251969" bottom="0.984251969" header="0.4921259845" footer="0.4921259845"/>
  <pageSetup paperSize="9" orientation="portrait" horizontalDpi="4294967293" r:id="rId1"/>
  <headerFooter alignWithMargins="0"/>
</worksheet>
</file>

<file path=xl/worksheets/sheet15.xml><?xml version="1.0" encoding="utf-8"?>
<worksheet xmlns="http://schemas.openxmlformats.org/spreadsheetml/2006/main" xmlns:r="http://schemas.openxmlformats.org/officeDocument/2006/relationships">
  <sheetPr codeName="Tabelle21"/>
  <dimension ref="A1:M132"/>
  <sheetViews>
    <sheetView workbookViewId="0">
      <selection activeCell="A7" sqref="A7:M54"/>
    </sheetView>
  </sheetViews>
  <sheetFormatPr baseColWidth="10" defaultRowHeight="12.75"/>
  <cols>
    <col min="1" max="1" width="3.5703125" customWidth="1"/>
    <col min="2" max="2" width="7.140625" bestFit="1" customWidth="1"/>
    <col min="3" max="3" width="26.85546875" customWidth="1"/>
    <col min="4" max="4" width="3.42578125" customWidth="1"/>
    <col min="5" max="5" width="5.85546875" style="62" customWidth="1"/>
    <col min="6" max="6" width="7.7109375" customWidth="1"/>
    <col min="7" max="7" width="1.85546875" customWidth="1"/>
    <col min="8" max="8" width="7.5703125" customWidth="1"/>
    <col min="9" max="9" width="5.28515625" style="1" customWidth="1"/>
    <col min="10" max="10" width="3.7109375" customWidth="1"/>
    <col min="11" max="11" width="2" customWidth="1"/>
    <col min="12" max="12" width="6.5703125" customWidth="1"/>
    <col min="13" max="13" width="8" customWidth="1"/>
    <col min="16" max="16" width="5.28515625" customWidth="1"/>
    <col min="17" max="17" width="4" customWidth="1"/>
    <col min="18" max="18" width="3.7109375" customWidth="1"/>
    <col min="19" max="19" width="3" customWidth="1"/>
    <col min="20" max="20" width="3.28515625" customWidth="1"/>
    <col min="21" max="21" width="4.28515625" customWidth="1"/>
    <col min="22" max="22" width="2.140625" customWidth="1"/>
    <col min="23" max="23" width="3" customWidth="1"/>
    <col min="24" max="24" width="5.7109375" customWidth="1"/>
  </cols>
  <sheetData>
    <row r="1" spans="1:13">
      <c r="E1"/>
      <c r="I1"/>
    </row>
    <row r="2" spans="1:13" ht="18">
      <c r="A2" s="225" t="s">
        <v>372</v>
      </c>
      <c r="B2" s="226"/>
      <c r="C2" s="226"/>
      <c r="D2" s="226"/>
      <c r="E2" s="226"/>
      <c r="F2" s="226"/>
      <c r="G2" s="226"/>
      <c r="H2" s="226"/>
      <c r="I2" s="226"/>
      <c r="J2" s="226"/>
      <c r="K2" s="226"/>
      <c r="L2" s="226"/>
      <c r="M2" s="226"/>
    </row>
    <row r="3" spans="1:13">
      <c r="E3"/>
      <c r="I3"/>
    </row>
    <row r="4" spans="1:13" ht="3" customHeight="1">
      <c r="E4"/>
      <c r="I4"/>
    </row>
    <row r="5" spans="1:13" ht="15.95" customHeight="1">
      <c r="A5" s="66"/>
      <c r="B5" s="67"/>
      <c r="C5" s="67"/>
      <c r="D5" s="67"/>
      <c r="E5" s="68"/>
      <c r="F5" s="68" t="s">
        <v>62</v>
      </c>
      <c r="G5" s="67"/>
      <c r="H5" s="68" t="s">
        <v>11</v>
      </c>
      <c r="I5" s="68"/>
      <c r="J5" s="67"/>
      <c r="K5" s="67"/>
      <c r="L5" s="67"/>
      <c r="M5" s="69"/>
    </row>
    <row r="6" spans="1:13" ht="15.95" customHeight="1">
      <c r="A6" s="70"/>
      <c r="B6" s="71"/>
      <c r="C6" s="71"/>
      <c r="D6" s="71"/>
      <c r="E6" s="72"/>
      <c r="F6" s="71"/>
      <c r="G6" s="71"/>
      <c r="H6" s="71"/>
      <c r="I6" s="73"/>
      <c r="J6" s="71"/>
      <c r="K6" s="71"/>
      <c r="L6" s="71"/>
      <c r="M6" s="74"/>
    </row>
    <row r="7" spans="1:13" ht="15.95" customHeight="1">
      <c r="A7" s="75" t="s">
        <v>63</v>
      </c>
      <c r="B7" s="76">
        <v>4403</v>
      </c>
      <c r="C7" s="77" t="s">
        <v>12</v>
      </c>
      <c r="D7" s="78" t="s">
        <v>335</v>
      </c>
      <c r="E7" s="79" t="s">
        <v>335</v>
      </c>
      <c r="F7" s="80">
        <f>SUM('1. Wettkampf'!L17,'2. Wettkampf'!L17,'3. Wettkampf '!L17,'4. Wettkampf'!L17,'5. Wettkampf'!L17,'6. Wettkampf'!L17,'7. Wettkampf'!L17,'8. Wettkampf'!L17,'10. Wettkampf'!L17)</f>
        <v>13004</v>
      </c>
      <c r="G7" s="81" t="s">
        <v>64</v>
      </c>
      <c r="H7" s="80">
        <f>SUM('1. Wettkampf'!L19,'2. Wettkampf'!L19,'3. Wettkampf '!L19,'4. Wettkampf'!L19,'5. Wettkampf'!L19,'6. Wettkampf'!L19,'7. Wettkampf'!L19,'8. Wettkampf'!L19,'9. Wettkampf'!L19,'10. Wettkampf'!L19)</f>
        <v>49</v>
      </c>
      <c r="I7" s="76"/>
      <c r="J7" s="81" t="s">
        <v>64</v>
      </c>
      <c r="K7" s="82"/>
      <c r="L7" s="83"/>
      <c r="M7" s="74"/>
    </row>
    <row r="8" spans="1:13" ht="15.95" customHeight="1">
      <c r="A8" s="75" t="s">
        <v>65</v>
      </c>
      <c r="B8" s="76">
        <v>4402</v>
      </c>
      <c r="C8" s="77" t="s">
        <v>13</v>
      </c>
      <c r="D8" s="78" t="s">
        <v>335</v>
      </c>
      <c r="E8" s="79" t="s">
        <v>335</v>
      </c>
      <c r="F8" s="80">
        <f>SUM('1. Wettkampf'!F17,'2. Wettkampf'!F17,'3. Wettkampf '!F17,'4. Wettkampf'!F17,'5. Wettkampf'!F17,'6. Wettkampf'!F17,'7. Wettkampf'!F17,'8. Wettkampf'!F17,'9. Wettkampf'!F17,'10. Wettkampf'!F17)</f>
        <v>13707</v>
      </c>
      <c r="G8" s="81" t="s">
        <v>64</v>
      </c>
      <c r="H8" s="80">
        <f>SUM('1. Wettkampf'!F19,'2. Wettkampf'!F19,'3. Wettkampf '!F19,'4. Wettkampf'!F19,'5. Wettkampf'!F19,'6. Wettkampf'!F19,'7. Wettkampf'!F19,'8. Wettkampf'!F19,'9. Wettkampf'!F19,'10. Wettkampf'!F19)</f>
        <v>40</v>
      </c>
      <c r="I8" s="76"/>
      <c r="J8" s="81" t="s">
        <v>64</v>
      </c>
      <c r="K8" s="82"/>
      <c r="L8" s="83"/>
      <c r="M8" s="74"/>
    </row>
    <row r="9" spans="1:13" ht="15.95" customHeight="1">
      <c r="A9" s="75" t="s">
        <v>66</v>
      </c>
      <c r="B9" s="76">
        <v>4404</v>
      </c>
      <c r="C9" s="77" t="s">
        <v>95</v>
      </c>
      <c r="D9" s="78" t="s">
        <v>335</v>
      </c>
      <c r="E9" s="79" t="s">
        <v>335</v>
      </c>
      <c r="F9" s="80">
        <f>SUM('1. Wettkampf'!F32,'2. Wettkampf'!F32,'3. Wettkampf '!F32,'4. Wettkampf'!F32,'5. Wettkampf'!F32,'6. Wettkampf'!F32,'7. Wettkampf'!F32,'8. Wettkampf'!F32,'9. Wettkampf'!F32,'10. Wettkampf'!F32)</f>
        <v>12761</v>
      </c>
      <c r="G9" s="81" t="s">
        <v>64</v>
      </c>
      <c r="H9" s="80">
        <f>SUM('1. Wettkampf'!F34,'2. Wettkampf'!F34,'3. Wettkampf '!F34,'4. Wettkampf'!F34,'5. Wettkampf'!F34,'6. Wettkampf'!F34,'7. Wettkampf'!F34,'8. Wettkampf'!F34,'9. Wettkampf'!F34,'10. Wettkampf'!F34)</f>
        <v>30</v>
      </c>
      <c r="I9" s="76"/>
      <c r="J9" s="81" t="s">
        <v>64</v>
      </c>
      <c r="K9" s="82"/>
      <c r="L9" s="83"/>
      <c r="M9" s="74"/>
    </row>
    <row r="10" spans="1:13" ht="15.95" customHeight="1">
      <c r="A10" s="75" t="s">
        <v>67</v>
      </c>
      <c r="B10" s="76">
        <v>4401</v>
      </c>
      <c r="C10" s="77" t="s">
        <v>121</v>
      </c>
      <c r="D10" s="78" t="s">
        <v>335</v>
      </c>
      <c r="E10" s="79" t="s">
        <v>335</v>
      </c>
      <c r="F10" s="126">
        <f>SUM('1. Wettkampf'!L32,'2. Wettkampf'!L32,'3. Wettkampf '!L32,'4. Wettkampf'!L32,'5. Wettkampf'!L32,'6. Wettkampf'!L32,'7. Wettkampf'!L32,'8. Wettkampf'!L32,'9. Wettkampf'!L32,'10. Wettkampf'!L32)</f>
        <v>9127</v>
      </c>
      <c r="G10" s="81" t="s">
        <v>64</v>
      </c>
      <c r="H10" s="80">
        <f>SUM('1. Wettkampf'!L34,'2. Wettkampf'!L34,'3. Wettkampf '!L34,'4. Wettkampf'!L34,'5. Wettkampf'!L34,'6. Wettkampf'!L34,'7. Wettkampf'!L34,'8. Wettkampf'!L34,'9. Wettkampf'!L34,'10. Wettkampf'!L34)</f>
        <v>16</v>
      </c>
      <c r="I10" s="76"/>
      <c r="J10" s="81" t="s">
        <v>64</v>
      </c>
      <c r="K10" s="82"/>
      <c r="L10" s="83"/>
      <c r="M10" s="74"/>
    </row>
    <row r="11" spans="1:13" ht="15.95" customHeight="1">
      <c r="A11" s="75" t="s">
        <v>68</v>
      </c>
      <c r="B11" s="76">
        <v>4406</v>
      </c>
      <c r="C11" s="77" t="s">
        <v>359</v>
      </c>
      <c r="D11" s="78" t="s">
        <v>335</v>
      </c>
      <c r="E11" s="79" t="s">
        <v>335</v>
      </c>
      <c r="F11" s="80">
        <f>SUM('1. Wettkampf'!L47,'2. Wettkampf'!L47,'3. Wettkampf '!L47,'4. Wettkampf'!L47,'5. Wettkampf'!L47,'6. Wettkampf'!L47,'7. Wettkampf'!L47,'8. Wettkampf'!L47,'9. Wettkampf'!L47,'10. Wettkampf'!L47)</f>
        <v>7963</v>
      </c>
      <c r="G11" s="81" t="s">
        <v>64</v>
      </c>
      <c r="H11" s="80">
        <f>SUM('1. Wettkampf'!L49,'2. Wettkampf'!L49,'3. Wettkampf '!L49,'4. Wettkampf'!L49,'5. Wettkampf'!L49,'6. Wettkampf'!L49,'7. Wettkampf'!L49,'8. Wettkampf'!L49,'9. Wettkampf'!L49,'10. Wettkampf'!L49)</f>
        <v>14</v>
      </c>
      <c r="I11" s="76"/>
      <c r="J11" s="81" t="s">
        <v>64</v>
      </c>
      <c r="K11" s="82"/>
      <c r="L11" s="83"/>
      <c r="M11" s="74"/>
    </row>
    <row r="12" spans="1:13" ht="15.95" customHeight="1">
      <c r="A12" s="75" t="s">
        <v>69</v>
      </c>
      <c r="B12" s="76">
        <v>4408</v>
      </c>
      <c r="C12" s="77" t="s">
        <v>186</v>
      </c>
      <c r="D12" s="78" t="s">
        <v>335</v>
      </c>
      <c r="E12" s="79" t="s">
        <v>335</v>
      </c>
      <c r="F12" s="80">
        <f>SUM('1. Wettkampf'!F47,'2. Wettkampf'!F47,'3. Wettkampf '!F47,'4. Wettkampf'!F47,'5. Wettkampf'!F47,'6. Wettkampf'!F47,'7. Wettkampf'!F47,'8. Wettkampf'!F47,'9. Wettkampf'!F47,'10. Wettkampf'!F47)</f>
        <v>0</v>
      </c>
      <c r="G12" s="81" t="s">
        <v>64</v>
      </c>
      <c r="H12" s="80">
        <f>SUM('1. Wettkampf'!F49,'2. Wettkampf'!F49,'3. Wettkampf '!F49,'4. Wettkampf'!F49,'5. Wettkampf'!F49,'6. Wettkampf'!F49,'7. Wettkampf'!F49,'8. Wettkampf'!F49,'9. Wettkampf'!F49,'10. Wettkampf'!F49)</f>
        <v>0</v>
      </c>
      <c r="I12" s="76"/>
      <c r="J12" s="81" t="s">
        <v>64</v>
      </c>
      <c r="K12" s="82"/>
      <c r="L12" s="83"/>
      <c r="M12" s="74"/>
    </row>
    <row r="13" spans="1:13" ht="15.95" customHeight="1">
      <c r="A13" s="75" t="s">
        <v>70</v>
      </c>
      <c r="B13" s="76"/>
      <c r="C13" s="77"/>
      <c r="D13" s="78"/>
      <c r="E13" s="79"/>
      <c r="F13" s="80"/>
      <c r="G13" s="81"/>
      <c r="H13" s="80"/>
      <c r="I13" s="76"/>
      <c r="J13" s="81" t="s">
        <v>64</v>
      </c>
      <c r="K13" s="82"/>
      <c r="L13" s="83"/>
      <c r="M13" s="74"/>
    </row>
    <row r="14" spans="1:13" ht="15.95" customHeight="1">
      <c r="A14" s="75" t="s">
        <v>71</v>
      </c>
      <c r="B14" s="76"/>
      <c r="C14" s="77"/>
      <c r="D14" s="78"/>
      <c r="E14" s="79"/>
      <c r="F14" s="80"/>
      <c r="G14" s="81"/>
      <c r="H14" s="80"/>
      <c r="I14" s="76"/>
      <c r="J14" s="81" t="s">
        <v>64</v>
      </c>
      <c r="K14" s="82"/>
      <c r="L14" s="83"/>
      <c r="M14" s="127"/>
    </row>
    <row r="15" spans="1:13" ht="15.95" customHeight="1">
      <c r="A15" s="71"/>
      <c r="B15" s="71"/>
      <c r="C15" s="71"/>
      <c r="D15" s="71"/>
      <c r="E15" s="72"/>
      <c r="F15" s="71"/>
      <c r="G15" s="71"/>
      <c r="H15" s="71"/>
      <c r="I15" s="73"/>
      <c r="J15" s="71"/>
      <c r="K15" s="71"/>
      <c r="L15" s="71"/>
      <c r="M15" s="71"/>
    </row>
    <row r="16" spans="1:13" ht="15.95" customHeight="1">
      <c r="A16" s="84"/>
      <c r="B16" s="85" t="s">
        <v>72</v>
      </c>
      <c r="C16" s="85"/>
      <c r="D16" s="85"/>
      <c r="E16" s="86"/>
      <c r="F16" s="85"/>
      <c r="G16" s="85"/>
      <c r="H16" s="85"/>
      <c r="I16" s="87" t="s">
        <v>73</v>
      </c>
      <c r="J16" s="88" t="s">
        <v>74</v>
      </c>
      <c r="K16" s="89"/>
      <c r="L16" s="83" t="s">
        <v>62</v>
      </c>
      <c r="M16" s="90" t="s">
        <v>59</v>
      </c>
    </row>
    <row r="17" spans="1:13" ht="15.95" customHeight="1">
      <c r="A17" s="70"/>
      <c r="B17" s="71"/>
      <c r="C17" s="71"/>
      <c r="D17" s="71"/>
      <c r="E17" s="72"/>
      <c r="F17" s="71"/>
      <c r="G17" s="71"/>
      <c r="H17" s="71"/>
      <c r="I17" s="73"/>
      <c r="J17" s="71"/>
      <c r="K17" s="71"/>
      <c r="L17" s="73"/>
      <c r="M17" s="73"/>
    </row>
    <row r="18" spans="1:13" ht="15.95" customHeight="1">
      <c r="A18" s="91" t="s">
        <v>63</v>
      </c>
      <c r="B18" s="92" t="str">
        <f>Einzel!B20</f>
        <v>0582</v>
      </c>
      <c r="C18" s="148" t="str">
        <f>Einzel!C20</f>
        <v>Duchardt Marcell</v>
      </c>
      <c r="D18" s="93" t="s">
        <v>335</v>
      </c>
      <c r="E18" s="76" t="s">
        <v>335</v>
      </c>
      <c r="F18" s="94" t="s">
        <v>335</v>
      </c>
      <c r="G18" s="95" t="s">
        <v>335</v>
      </c>
      <c r="H18" s="96" t="s">
        <v>335</v>
      </c>
      <c r="I18" s="104">
        <f>MAX(Einzel!D20:M20)</f>
        <v>386</v>
      </c>
      <c r="J18" s="81">
        <f>COUNT(Einzel!D20:M20)</f>
        <v>10</v>
      </c>
      <c r="K18" s="97" t="s">
        <v>335</v>
      </c>
      <c r="L18" s="99">
        <f>Einzel!N20</f>
        <v>3702</v>
      </c>
      <c r="M18" s="98">
        <f>IF(L18=0,"",L18/COUNTIF(Einzel!D20:M20,"&gt;0"))</f>
        <v>370.2</v>
      </c>
    </row>
    <row r="19" spans="1:13" ht="15.95" customHeight="1">
      <c r="A19" s="91" t="s">
        <v>65</v>
      </c>
      <c r="B19" s="92" t="str">
        <f>Einzel!B4</f>
        <v>0061</v>
      </c>
      <c r="C19" s="148" t="str">
        <f>Einzel!C4</f>
        <v>Beisiegel Martin</v>
      </c>
      <c r="D19" s="93" t="s">
        <v>335</v>
      </c>
      <c r="E19" s="76" t="s">
        <v>335</v>
      </c>
      <c r="F19" s="94" t="s">
        <v>335</v>
      </c>
      <c r="G19" s="95" t="s">
        <v>335</v>
      </c>
      <c r="H19" s="96" t="s">
        <v>335</v>
      </c>
      <c r="I19" s="104">
        <f>MAX(Einzel!D4:M4)</f>
        <v>379</v>
      </c>
      <c r="J19" s="81">
        <f>COUNT(Einzel!D4:M4)</f>
        <v>10</v>
      </c>
      <c r="K19" s="97" t="s">
        <v>335</v>
      </c>
      <c r="L19" s="99">
        <f>Einzel!N4</f>
        <v>3663</v>
      </c>
      <c r="M19" s="98">
        <f>IF(L19=0,"",L19/COUNTIF(Einzel!D4:M4,"&gt;0"))</f>
        <v>366.3</v>
      </c>
    </row>
    <row r="20" spans="1:13" ht="15.95" customHeight="1">
      <c r="A20" s="91" t="s">
        <v>66</v>
      </c>
      <c r="B20" s="92" t="str">
        <f>Einzel!B21</f>
        <v>0140</v>
      </c>
      <c r="C20" s="148" t="str">
        <f>Einzel!C21</f>
        <v>Schneider Carsten</v>
      </c>
      <c r="D20" s="93" t="s">
        <v>335</v>
      </c>
      <c r="E20" s="76" t="s">
        <v>335</v>
      </c>
      <c r="F20" s="94" t="s">
        <v>335</v>
      </c>
      <c r="G20" s="95" t="s">
        <v>335</v>
      </c>
      <c r="H20" s="96" t="s">
        <v>335</v>
      </c>
      <c r="I20" s="104">
        <f>MAX(Einzel!D21:M21)</f>
        <v>378</v>
      </c>
      <c r="J20" s="81">
        <f>COUNT(Einzel!D21:M21)</f>
        <v>10</v>
      </c>
      <c r="K20" s="97" t="s">
        <v>335</v>
      </c>
      <c r="L20" s="99">
        <f>Einzel!N21</f>
        <v>3620</v>
      </c>
      <c r="M20" s="98">
        <f>IF(L20=0,"",L20/COUNTIF(Einzel!D21:M21,"&gt;0"))</f>
        <v>362</v>
      </c>
    </row>
    <row r="21" spans="1:13" ht="15.95" customHeight="1">
      <c r="A21" s="91" t="s">
        <v>67</v>
      </c>
      <c r="B21" s="92" t="str">
        <f>Einzel!B3</f>
        <v/>
      </c>
      <c r="C21" s="148" t="str">
        <f>Einzel!C3</f>
        <v>Trusheim Burkhard</v>
      </c>
      <c r="D21" s="93" t="s">
        <v>335</v>
      </c>
      <c r="E21" s="76" t="s">
        <v>335</v>
      </c>
      <c r="F21" s="94" t="s">
        <v>335</v>
      </c>
      <c r="G21" s="95" t="s">
        <v>335</v>
      </c>
      <c r="H21" s="96" t="s">
        <v>335</v>
      </c>
      <c r="I21" s="104">
        <f>MAX(Einzel!D3:M3)</f>
        <v>380</v>
      </c>
      <c r="J21" s="81">
        <f>COUNT(Einzel!D3:M3)</f>
        <v>10</v>
      </c>
      <c r="K21" s="97" t="s">
        <v>335</v>
      </c>
      <c r="L21" s="99">
        <f>Einzel!N3</f>
        <v>3582</v>
      </c>
      <c r="M21" s="98">
        <f>IF(L21=0,"",L21/COUNTIF(Einzel!D3:M3,"&gt;0"))</f>
        <v>358.2</v>
      </c>
    </row>
    <row r="22" spans="1:13" ht="15.95" customHeight="1">
      <c r="A22" s="91" t="s">
        <v>68</v>
      </c>
      <c r="B22" s="92" t="str">
        <f>Einzel!B23</f>
        <v>0596</v>
      </c>
      <c r="C22" s="148" t="str">
        <f>Einzel!C23</f>
        <v>Meister Erik</v>
      </c>
      <c r="D22" s="93" t="s">
        <v>335</v>
      </c>
      <c r="E22" s="76" t="s">
        <v>335</v>
      </c>
      <c r="F22" s="94" t="s">
        <v>335</v>
      </c>
      <c r="G22" s="95" t="s">
        <v>335</v>
      </c>
      <c r="H22" s="96" t="s">
        <v>335</v>
      </c>
      <c r="I22" s="104">
        <f>MAX(Einzel!D23:M23)</f>
        <v>350</v>
      </c>
      <c r="J22" s="81">
        <f>COUNT(Einzel!D23:M23)</f>
        <v>10</v>
      </c>
      <c r="K22" s="97" t="s">
        <v>335</v>
      </c>
      <c r="L22" s="99">
        <f>Einzel!N23</f>
        <v>3324</v>
      </c>
      <c r="M22" s="98">
        <f>IF(L22=0,"",L22/COUNTIF(Einzel!D23:M23,"&gt;0"))</f>
        <v>332.4</v>
      </c>
    </row>
    <row r="23" spans="1:13" ht="15.95" customHeight="1">
      <c r="A23" s="91" t="s">
        <v>69</v>
      </c>
      <c r="B23" s="92" t="str">
        <f>Einzel!B24</f>
        <v>0464</v>
      </c>
      <c r="C23" s="148" t="str">
        <f>Einzel!C24</f>
        <v>Schneider Kerstin</v>
      </c>
      <c r="D23" s="93" t="s">
        <v>335</v>
      </c>
      <c r="E23" s="76" t="s">
        <v>335</v>
      </c>
      <c r="F23" s="94" t="s">
        <v>335</v>
      </c>
      <c r="G23" s="95" t="s">
        <v>335</v>
      </c>
      <c r="H23" s="96" t="s">
        <v>335</v>
      </c>
      <c r="I23" s="104">
        <f>MAX(Einzel!D24:M24)</f>
        <v>351</v>
      </c>
      <c r="J23" s="81">
        <f>COUNT(Einzel!D24:M24)</f>
        <v>10</v>
      </c>
      <c r="K23" s="97" t="s">
        <v>335</v>
      </c>
      <c r="L23" s="99">
        <f>Einzel!N24</f>
        <v>3241</v>
      </c>
      <c r="M23" s="98">
        <f>IF(L23=0,"",L23/COUNTIF(Einzel!D24:M24,"&gt;0"))</f>
        <v>324.10000000000002</v>
      </c>
    </row>
    <row r="24" spans="1:13" ht="15.95" customHeight="1">
      <c r="A24" s="91" t="s">
        <v>70</v>
      </c>
      <c r="B24" s="92" t="str">
        <f>Einzel!B25</f>
        <v>0583</v>
      </c>
      <c r="C24" s="148" t="str">
        <f>Einzel!C25</f>
        <v>Demmel Jörg</v>
      </c>
      <c r="D24" s="93" t="s">
        <v>335</v>
      </c>
      <c r="E24" s="76" t="s">
        <v>335</v>
      </c>
      <c r="F24" s="94" t="s">
        <v>335</v>
      </c>
      <c r="G24" s="95" t="s">
        <v>335</v>
      </c>
      <c r="H24" s="96" t="s">
        <v>335</v>
      </c>
      <c r="I24" s="104">
        <f>MAX(Einzel!D25:M25)</f>
        <v>334</v>
      </c>
      <c r="J24" s="81">
        <f>COUNT(Einzel!D25:M25)</f>
        <v>10</v>
      </c>
      <c r="K24" s="97" t="s">
        <v>335</v>
      </c>
      <c r="L24" s="99">
        <f>Einzel!N25</f>
        <v>2976</v>
      </c>
      <c r="M24" s="98">
        <f>IF(L24=0,"",L24/COUNTIF(Einzel!D25:M25,"&gt;0"))</f>
        <v>297.60000000000002</v>
      </c>
    </row>
    <row r="25" spans="1:13" ht="15.95" customHeight="1">
      <c r="A25" s="91" t="s">
        <v>71</v>
      </c>
      <c r="B25" s="92" t="str">
        <f>Einzel!B111</f>
        <v>0305</v>
      </c>
      <c r="C25" s="148" t="str">
        <f>Einzel!C111</f>
        <v>Worofka Hans-Peter</v>
      </c>
      <c r="D25" s="93" t="s">
        <v>335</v>
      </c>
      <c r="E25" s="76" t="s">
        <v>335</v>
      </c>
      <c r="F25" s="94" t="s">
        <v>335</v>
      </c>
      <c r="G25" s="95" t="s">
        <v>335</v>
      </c>
      <c r="H25" s="96" t="s">
        <v>335</v>
      </c>
      <c r="I25" s="104">
        <f>MAX(Einzel!D111:M111)</f>
        <v>279</v>
      </c>
      <c r="J25" s="81">
        <f>COUNT(Einzel!D111:M111)</f>
        <v>10</v>
      </c>
      <c r="K25" s="97" t="s">
        <v>335</v>
      </c>
      <c r="L25" s="99">
        <f>Einzel!N111</f>
        <v>2150</v>
      </c>
      <c r="M25" s="98">
        <f>IF(L25=0,"",L25/COUNTIF(Einzel!D111:M111,"&gt;0"))</f>
        <v>215</v>
      </c>
    </row>
    <row r="26" spans="1:13" ht="15.95" customHeight="1">
      <c r="A26" s="91" t="s">
        <v>75</v>
      </c>
      <c r="B26" s="92" t="str">
        <f>Einzel!B22</f>
        <v/>
      </c>
      <c r="C26" s="148" t="str">
        <f>Einzel!C22</f>
        <v>Hesselbach Frank</v>
      </c>
      <c r="D26" s="93" t="s">
        <v>335</v>
      </c>
      <c r="E26" s="76" t="s">
        <v>335</v>
      </c>
      <c r="F26" s="94" t="s">
        <v>335</v>
      </c>
      <c r="G26" s="95" t="s">
        <v>335</v>
      </c>
      <c r="H26" s="96" t="s">
        <v>335</v>
      </c>
      <c r="I26" s="104">
        <f>MAX(Einzel!D22:M22)</f>
        <v>377</v>
      </c>
      <c r="J26" s="81">
        <f>COUNT(Einzel!D22:M22)</f>
        <v>9</v>
      </c>
      <c r="K26" s="97" t="s">
        <v>335</v>
      </c>
      <c r="L26" s="99">
        <f>Einzel!N22</f>
        <v>3333</v>
      </c>
      <c r="M26" s="98">
        <f>IF(L26=0,"",L26/COUNTIF(Einzel!D22:M22,"&gt;0"))</f>
        <v>370.33333333333331</v>
      </c>
    </row>
    <row r="27" spans="1:13" ht="15.95" customHeight="1">
      <c r="A27" s="91" t="s">
        <v>76</v>
      </c>
      <c r="B27" s="92" t="str">
        <f>Einzel!B46</f>
        <v>0279</v>
      </c>
      <c r="C27" s="148" t="str">
        <f>Einzel!C46</f>
        <v>Krapf Karl- Heinz</v>
      </c>
      <c r="D27" s="93" t="s">
        <v>335</v>
      </c>
      <c r="E27" s="76" t="s">
        <v>335</v>
      </c>
      <c r="F27" s="94" t="s">
        <v>335</v>
      </c>
      <c r="G27" s="95" t="s">
        <v>335</v>
      </c>
      <c r="H27" s="96" t="s">
        <v>335</v>
      </c>
      <c r="I27" s="104">
        <f>MAX(Einzel!D46:M46)</f>
        <v>341</v>
      </c>
      <c r="J27" s="81">
        <f>COUNT(Einzel!D46:M46)</f>
        <v>9</v>
      </c>
      <c r="K27" s="97" t="s">
        <v>335</v>
      </c>
      <c r="L27" s="99">
        <f>Einzel!N46</f>
        <v>2979</v>
      </c>
      <c r="M27" s="98">
        <f>IF(L27=0,"",L27/COUNTIF(Einzel!D46:M46,"&gt;0"))</f>
        <v>331</v>
      </c>
    </row>
    <row r="28" spans="1:13" ht="15.95" customHeight="1">
      <c r="A28" s="91" t="s">
        <v>77</v>
      </c>
      <c r="B28" s="92" t="str">
        <f>Einzel!B47</f>
        <v>0449</v>
      </c>
      <c r="C28" s="148" t="str">
        <f>Einzel!C47</f>
        <v>Hase Klaus</v>
      </c>
      <c r="D28" s="93" t="s">
        <v>335</v>
      </c>
      <c r="E28" s="76" t="s">
        <v>335</v>
      </c>
      <c r="F28" s="94" t="s">
        <v>335</v>
      </c>
      <c r="G28" s="95" t="s">
        <v>335</v>
      </c>
      <c r="H28" s="96" t="s">
        <v>335</v>
      </c>
      <c r="I28" s="104">
        <f>MAX(Einzel!D47:M47)</f>
        <v>364</v>
      </c>
      <c r="J28" s="81">
        <f>COUNT(Einzel!D47:M47)</f>
        <v>9</v>
      </c>
      <c r="K28" s="97" t="s">
        <v>335</v>
      </c>
      <c r="L28" s="99">
        <f>Einzel!N47</f>
        <v>2953</v>
      </c>
      <c r="M28" s="98">
        <f>IF(L28=0,"",L28/COUNTIF(Einzel!D47:M47,"&gt;0"))</f>
        <v>328.11111111111109</v>
      </c>
    </row>
    <row r="29" spans="1:13" ht="15.95" customHeight="1">
      <c r="A29" s="91" t="s">
        <v>78</v>
      </c>
      <c r="B29" s="92" t="str">
        <f>Einzel!B45</f>
        <v>0121</v>
      </c>
      <c r="C29" s="148" t="str">
        <f>Einzel!C45</f>
        <v>Worofka Volker</v>
      </c>
      <c r="D29" s="93" t="s">
        <v>335</v>
      </c>
      <c r="E29" s="76" t="s">
        <v>335</v>
      </c>
      <c r="F29" s="94" t="s">
        <v>335</v>
      </c>
      <c r="G29" s="95" t="s">
        <v>335</v>
      </c>
      <c r="H29" s="96" t="s">
        <v>335</v>
      </c>
      <c r="I29" s="104">
        <f>MAX(Einzel!D45:M45)</f>
        <v>345</v>
      </c>
      <c r="J29" s="81">
        <f>COUNT(Einzel!D45:M45)</f>
        <v>9</v>
      </c>
      <c r="K29" s="97" t="s">
        <v>335</v>
      </c>
      <c r="L29" s="99">
        <f>Einzel!N45</f>
        <v>2942</v>
      </c>
      <c r="M29" s="98">
        <f>IF(L29=0,"",L29/COUNTIF(Einzel!D45:M45,"&gt;0"))</f>
        <v>326.88888888888891</v>
      </c>
    </row>
    <row r="30" spans="1:13" ht="15.95" customHeight="1">
      <c r="A30" s="91" t="s">
        <v>360</v>
      </c>
      <c r="B30" s="92" t="str">
        <f>Einzel!B64</f>
        <v>0595</v>
      </c>
      <c r="C30" s="148" t="str">
        <f>Einzel!C64</f>
        <v xml:space="preserve">Eibeck Zsolt </v>
      </c>
      <c r="D30" s="93" t="s">
        <v>335</v>
      </c>
      <c r="E30" s="76" t="s">
        <v>335</v>
      </c>
      <c r="F30" s="94" t="s">
        <v>335</v>
      </c>
      <c r="G30" s="95" t="s">
        <v>335</v>
      </c>
      <c r="H30" s="96" t="s">
        <v>335</v>
      </c>
      <c r="I30" s="104">
        <f>MAX(Einzel!D64:M64)</f>
        <v>377</v>
      </c>
      <c r="J30" s="81">
        <f>COUNT(Einzel!D64:M64)</f>
        <v>9</v>
      </c>
      <c r="K30" s="97" t="s">
        <v>335</v>
      </c>
      <c r="L30" s="99">
        <f>Einzel!N64</f>
        <v>2924</v>
      </c>
      <c r="M30" s="98">
        <f>IF(L30=0,"",L30/COUNTIF(Einzel!D64:M64,"&gt;0"))</f>
        <v>324.88888888888891</v>
      </c>
    </row>
    <row r="31" spans="1:13" ht="15.95" customHeight="1">
      <c r="A31" s="91" t="s">
        <v>361</v>
      </c>
      <c r="B31" s="92" t="str">
        <f>Einzel!B5</f>
        <v>0321</v>
      </c>
      <c r="C31" s="148" t="str">
        <f>Einzel!C5</f>
        <v>Velte Heiner</v>
      </c>
      <c r="D31" s="93" t="s">
        <v>335</v>
      </c>
      <c r="E31" s="76" t="s">
        <v>335</v>
      </c>
      <c r="F31" s="94" t="s">
        <v>335</v>
      </c>
      <c r="G31" s="95" t="s">
        <v>335</v>
      </c>
      <c r="H31" s="96" t="s">
        <v>335</v>
      </c>
      <c r="I31" s="104">
        <f>MAX(Einzel!D5:M5)</f>
        <v>372</v>
      </c>
      <c r="J31" s="81">
        <f>COUNT(Einzel!D5:M5)</f>
        <v>8</v>
      </c>
      <c r="K31" s="97" t="s">
        <v>335</v>
      </c>
      <c r="L31" s="99">
        <f>Einzel!N5</f>
        <v>2810</v>
      </c>
      <c r="M31" s="98">
        <f>IF(L31=0,"",L31/COUNTIF(Einzel!D5:M5,"&gt;0"))</f>
        <v>351.25</v>
      </c>
    </row>
    <row r="32" spans="1:13" ht="15.95" customHeight="1">
      <c r="A32" s="91" t="s">
        <v>362</v>
      </c>
      <c r="B32" s="92" t="str">
        <f>Einzel!B6</f>
        <v>0332</v>
      </c>
      <c r="C32" s="148" t="str">
        <f>Einzel!C6</f>
        <v>Weber Udo</v>
      </c>
      <c r="D32" s="93" t="s">
        <v>335</v>
      </c>
      <c r="E32" s="76" t="s">
        <v>335</v>
      </c>
      <c r="F32" s="94" t="s">
        <v>335</v>
      </c>
      <c r="G32" s="95" t="s">
        <v>335</v>
      </c>
      <c r="H32" s="96" t="s">
        <v>335</v>
      </c>
      <c r="I32" s="104">
        <f>MAX(Einzel!D6:M6)</f>
        <v>359</v>
      </c>
      <c r="J32" s="81">
        <f>COUNT(Einzel!D6:M6)</f>
        <v>8</v>
      </c>
      <c r="K32" s="97" t="s">
        <v>335</v>
      </c>
      <c r="L32" s="99">
        <f>Einzel!N6</f>
        <v>2767</v>
      </c>
      <c r="M32" s="98">
        <f>IF(L32=0,"",L32/COUNTIF(Einzel!D6:M6,"&gt;0"))</f>
        <v>345.875</v>
      </c>
    </row>
    <row r="33" spans="1:13" ht="15.95" customHeight="1">
      <c r="A33" s="91" t="s">
        <v>79</v>
      </c>
      <c r="B33" s="92" t="str">
        <f>Einzel!B43</f>
        <v>0230</v>
      </c>
      <c r="C33" s="148" t="str">
        <f>Einzel!C43</f>
        <v>Rostalski Walter</v>
      </c>
      <c r="D33" s="93" t="s">
        <v>335</v>
      </c>
      <c r="E33" s="76" t="s">
        <v>335</v>
      </c>
      <c r="F33" s="94" t="s">
        <v>335</v>
      </c>
      <c r="G33" s="95" t="s">
        <v>335</v>
      </c>
      <c r="H33" s="96" t="s">
        <v>335</v>
      </c>
      <c r="I33" s="104">
        <f>MAX(Einzel!D43:M43)</f>
        <v>360</v>
      </c>
      <c r="J33" s="81">
        <f>COUNT(Einzel!D43:M43)</f>
        <v>8</v>
      </c>
      <c r="K33" s="97" t="s">
        <v>335</v>
      </c>
      <c r="L33" s="99">
        <f>Einzel!N43</f>
        <v>2498</v>
      </c>
      <c r="M33" s="98">
        <f>IF(L33=0,"",L33/COUNTIF(Einzel!D43:M43,"&gt;0"))</f>
        <v>312.25</v>
      </c>
    </row>
    <row r="34" spans="1:13" ht="15.95" customHeight="1">
      <c r="A34" s="91" t="s">
        <v>80</v>
      </c>
      <c r="B34" s="92" t="str">
        <f>Einzel!B7</f>
        <v>0492</v>
      </c>
      <c r="C34" s="148" t="str">
        <f>Einzel!C7</f>
        <v>Witkowski Olaf</v>
      </c>
      <c r="D34" s="93" t="s">
        <v>335</v>
      </c>
      <c r="E34" s="76" t="s">
        <v>335</v>
      </c>
      <c r="F34" s="94" t="s">
        <v>335</v>
      </c>
      <c r="G34" s="95" t="s">
        <v>335</v>
      </c>
      <c r="H34" s="96" t="s">
        <v>335</v>
      </c>
      <c r="I34" s="104">
        <f>MAX(Einzel!D7:M7)</f>
        <v>326</v>
      </c>
      <c r="J34" s="81">
        <f>COUNT(Einzel!D7:M7)</f>
        <v>8</v>
      </c>
      <c r="K34" s="97" t="s">
        <v>335</v>
      </c>
      <c r="L34" s="99">
        <f>Einzel!N7</f>
        <v>2355</v>
      </c>
      <c r="M34" s="98">
        <f>IF(L34=0,"",L34/COUNTIF(Einzel!D7:M7,"&gt;0"))</f>
        <v>294.375</v>
      </c>
    </row>
    <row r="35" spans="1:13" ht="15.95" customHeight="1">
      <c r="A35" s="91" t="s">
        <v>81</v>
      </c>
      <c r="B35" s="92" t="str">
        <f>Einzel!B113</f>
        <v/>
      </c>
      <c r="C35" s="148" t="str">
        <f>Einzel!C113</f>
        <v>Autschbach Andreas</v>
      </c>
      <c r="D35" s="93" t="s">
        <v>335</v>
      </c>
      <c r="E35" s="76" t="s">
        <v>335</v>
      </c>
      <c r="F35" s="94" t="s">
        <v>335</v>
      </c>
      <c r="G35" s="95" t="s">
        <v>335</v>
      </c>
      <c r="H35" s="96" t="s">
        <v>335</v>
      </c>
      <c r="I35" s="104">
        <f>MAX(Einzel!D113:M113)</f>
        <v>315</v>
      </c>
      <c r="J35" s="81">
        <f>COUNT(Einzel!D113:M113)</f>
        <v>8</v>
      </c>
      <c r="K35" s="97" t="s">
        <v>335</v>
      </c>
      <c r="L35" s="99">
        <f>Einzel!N113</f>
        <v>2293</v>
      </c>
      <c r="M35" s="98">
        <f>IF(L35=0,"",L35/COUNTIF(Einzel!D113:M113,"&gt;0"))</f>
        <v>286.625</v>
      </c>
    </row>
    <row r="36" spans="1:13" ht="15.95" customHeight="1">
      <c r="A36" s="91" t="s">
        <v>82</v>
      </c>
      <c r="B36" s="92" t="str">
        <f>Einzel!B114</f>
        <v/>
      </c>
      <c r="C36" s="148" t="str">
        <f>Einzel!C114</f>
        <v>Krauß Adrian</v>
      </c>
      <c r="D36" s="93" t="s">
        <v>335</v>
      </c>
      <c r="E36" s="76" t="s">
        <v>335</v>
      </c>
      <c r="F36" s="94" t="s">
        <v>335</v>
      </c>
      <c r="G36" s="95" t="s">
        <v>335</v>
      </c>
      <c r="H36" s="96" t="s">
        <v>335</v>
      </c>
      <c r="I36" s="104">
        <f>MAX(Einzel!D114:M114)</f>
        <v>269</v>
      </c>
      <c r="J36" s="81">
        <f>COUNT(Einzel!D114:M114)</f>
        <v>8</v>
      </c>
      <c r="K36" s="97" t="s">
        <v>335</v>
      </c>
      <c r="L36" s="99">
        <f>Einzel!N114</f>
        <v>1877</v>
      </c>
      <c r="M36" s="98">
        <f>IF(L36=0,"",L36/COUNTIF(Einzel!D114:M114,"&gt;0"))</f>
        <v>234.625</v>
      </c>
    </row>
    <row r="37" spans="1:13" ht="15.95" customHeight="1">
      <c r="A37" s="91" t="s">
        <v>83</v>
      </c>
      <c r="B37" s="92" t="str">
        <f>Einzel!B66</f>
        <v xml:space="preserve">0380 </v>
      </c>
      <c r="C37" s="148" t="str">
        <f>Einzel!C66</f>
        <v>Dalwigk Bernhard</v>
      </c>
      <c r="D37" s="93" t="s">
        <v>335</v>
      </c>
      <c r="E37" s="76" t="s">
        <v>335</v>
      </c>
      <c r="F37" s="94" t="s">
        <v>335</v>
      </c>
      <c r="G37" s="95" t="s">
        <v>335</v>
      </c>
      <c r="H37" s="96" t="s">
        <v>335</v>
      </c>
      <c r="I37" s="104">
        <f>MAX(Einzel!D66:M66)</f>
        <v>314</v>
      </c>
      <c r="J37" s="81">
        <f>COUNT(Einzel!D66:M66)</f>
        <v>7</v>
      </c>
      <c r="K37" s="97" t="s">
        <v>335</v>
      </c>
      <c r="L37" s="99">
        <f>Einzel!N66</f>
        <v>2082</v>
      </c>
      <c r="M37" s="98">
        <f>IF(L37=0,"",L37/COUNTIF(Einzel!D66:M66,"&gt;0"))</f>
        <v>297.42857142857144</v>
      </c>
    </row>
    <row r="38" spans="1:13" ht="15.95" customHeight="1">
      <c r="A38" s="91" t="s">
        <v>84</v>
      </c>
      <c r="B38" s="92" t="str">
        <f>Einzel!B67</f>
        <v xml:space="preserve">0274 </v>
      </c>
      <c r="C38" s="148" t="str">
        <f>Einzel!C67</f>
        <v>Eckel Klaus</v>
      </c>
      <c r="D38" s="93" t="s">
        <v>335</v>
      </c>
      <c r="E38" s="76" t="s">
        <v>335</v>
      </c>
      <c r="F38" s="94" t="s">
        <v>335</v>
      </c>
      <c r="G38" s="95" t="s">
        <v>335</v>
      </c>
      <c r="H38" s="96" t="s">
        <v>335</v>
      </c>
      <c r="I38" s="104">
        <f>MAX(Einzel!D67:M67)</f>
        <v>292</v>
      </c>
      <c r="J38" s="81">
        <f>COUNT(Einzel!D67:M67)</f>
        <v>7</v>
      </c>
      <c r="K38" s="97" t="s">
        <v>335</v>
      </c>
      <c r="L38" s="99">
        <f>Einzel!N67</f>
        <v>1788</v>
      </c>
      <c r="M38" s="98">
        <f>IF(L38=0,"",L38/COUNTIF(Einzel!D67:M67,"&gt;0"))</f>
        <v>255.42857142857142</v>
      </c>
    </row>
    <row r="39" spans="1:13" ht="15.95" customHeight="1">
      <c r="A39" s="91" t="s">
        <v>85</v>
      </c>
      <c r="B39" s="92" t="str">
        <f>Einzel!B44</f>
        <v>0287</v>
      </c>
      <c r="C39" s="148" t="str">
        <f>Einzel!C44</f>
        <v>Hirth Manfred</v>
      </c>
      <c r="D39" s="93" t="s">
        <v>335</v>
      </c>
      <c r="E39" s="76" t="s">
        <v>335</v>
      </c>
      <c r="F39" s="94" t="s">
        <v>335</v>
      </c>
      <c r="G39" s="95" t="s">
        <v>335</v>
      </c>
      <c r="H39" s="96" t="s">
        <v>335</v>
      </c>
      <c r="I39" s="104">
        <f>MAX(Einzel!D44:M44)</f>
        <v>346</v>
      </c>
      <c r="J39" s="81">
        <f>COUNT(Einzel!D44:M44)</f>
        <v>6</v>
      </c>
      <c r="K39" s="97" t="s">
        <v>335</v>
      </c>
      <c r="L39" s="99">
        <f>Einzel!N44</f>
        <v>1897</v>
      </c>
      <c r="M39" s="98">
        <f>IF(L39=0,"",L39/COUNTIF(Einzel!D44:M44,"&gt;0"))</f>
        <v>316.16666666666669</v>
      </c>
    </row>
    <row r="40" spans="1:13" ht="15.95" customHeight="1">
      <c r="A40" s="91" t="s">
        <v>86</v>
      </c>
      <c r="B40" s="92" t="str">
        <f>Einzel!B112</f>
        <v/>
      </c>
      <c r="C40" s="148" t="str">
        <f>Einzel!C112</f>
        <v>Worofka Manuela</v>
      </c>
      <c r="D40" s="93" t="s">
        <v>335</v>
      </c>
      <c r="E40" s="76" t="s">
        <v>335</v>
      </c>
      <c r="F40" s="94" t="s">
        <v>335</v>
      </c>
      <c r="G40" s="95" t="s">
        <v>335</v>
      </c>
      <c r="H40" s="96" t="s">
        <v>335</v>
      </c>
      <c r="I40" s="104">
        <f>MAX(Einzel!D112:M112)</f>
        <v>219</v>
      </c>
      <c r="J40" s="81">
        <f>COUNT(Einzel!D112:M112)</f>
        <v>6</v>
      </c>
      <c r="K40" s="97" t="s">
        <v>335</v>
      </c>
      <c r="L40" s="99">
        <f>Einzel!N112</f>
        <v>1095</v>
      </c>
      <c r="M40" s="98">
        <f>IF(L40=0,"",L40/COUNTIF(Einzel!D112:M112,"&gt;0"))</f>
        <v>182.5</v>
      </c>
    </row>
    <row r="41" spans="1:13" ht="15.95" customHeight="1">
      <c r="A41" s="91" t="s">
        <v>87</v>
      </c>
      <c r="B41" s="92" t="str">
        <f>Einzel!B26</f>
        <v/>
      </c>
      <c r="C41" s="148" t="str">
        <f>Einzel!C26</f>
        <v>Lorenz Werner</v>
      </c>
      <c r="D41" s="93" t="s">
        <v>335</v>
      </c>
      <c r="E41" s="76" t="s">
        <v>335</v>
      </c>
      <c r="F41" s="94" t="s">
        <v>335</v>
      </c>
      <c r="G41" s="95" t="s">
        <v>335</v>
      </c>
      <c r="H41" s="96" t="s">
        <v>335</v>
      </c>
      <c r="I41" s="104">
        <f>MAX(Einzel!D26:M26)</f>
        <v>358</v>
      </c>
      <c r="J41" s="81">
        <f>COUNT(Einzel!D26:M26)</f>
        <v>5</v>
      </c>
      <c r="K41" s="97" t="s">
        <v>335</v>
      </c>
      <c r="L41" s="99">
        <f>Einzel!N26</f>
        <v>1719</v>
      </c>
      <c r="M41" s="98">
        <f>IF(L41=0,"",L41/COUNTIF(Einzel!D26:M26,"&gt;0"))</f>
        <v>343.8</v>
      </c>
    </row>
    <row r="42" spans="1:13" ht="15.95" customHeight="1">
      <c r="A42" s="91" t="s">
        <v>88</v>
      </c>
      <c r="B42" s="92" t="str">
        <f>Einzel!B28</f>
        <v>0454</v>
      </c>
      <c r="C42" s="148" t="str">
        <f>Einzel!C28</f>
        <v>Winnebald Dirk</v>
      </c>
      <c r="D42" s="93" t="s">
        <v>335</v>
      </c>
      <c r="E42" s="76" t="s">
        <v>335</v>
      </c>
      <c r="F42" s="94" t="s">
        <v>335</v>
      </c>
      <c r="G42" s="95" t="s">
        <v>335</v>
      </c>
      <c r="H42" s="96" t="s">
        <v>335</v>
      </c>
      <c r="I42" s="104">
        <f>MAX(Einzel!D28:M28)</f>
        <v>225</v>
      </c>
      <c r="J42" s="81">
        <f>COUNT(Einzel!D28:M28)</f>
        <v>4</v>
      </c>
      <c r="K42" s="97" t="s">
        <v>335</v>
      </c>
      <c r="L42" s="99">
        <f>Einzel!N28</f>
        <v>818</v>
      </c>
      <c r="M42" s="98">
        <f>IF(L42=0,"",L42/COUNTIF(Einzel!D28:M28,"&gt;0"))</f>
        <v>204.5</v>
      </c>
    </row>
    <row r="43" spans="1:13" ht="15.95" customHeight="1">
      <c r="A43" s="91" t="s">
        <v>89</v>
      </c>
      <c r="B43" s="92" t="str">
        <f>Einzel!B27</f>
        <v/>
      </c>
      <c r="C43" s="148" t="str">
        <f>Einzel!C27</f>
        <v>Walle Klaus Peter</v>
      </c>
      <c r="D43" s="93" t="s">
        <v>335</v>
      </c>
      <c r="E43" s="76" t="s">
        <v>335</v>
      </c>
      <c r="F43" s="94" t="s">
        <v>335</v>
      </c>
      <c r="G43" s="95" t="s">
        <v>335</v>
      </c>
      <c r="H43" s="96" t="s">
        <v>335</v>
      </c>
      <c r="I43" s="104">
        <f>MAX(Einzel!D27:M27)</f>
        <v>369</v>
      </c>
      <c r="J43" s="81">
        <f>COUNT(Einzel!D27:M27)</f>
        <v>3</v>
      </c>
      <c r="K43" s="97" t="s">
        <v>335</v>
      </c>
      <c r="L43" s="99">
        <f>Einzel!N27</f>
        <v>1090</v>
      </c>
      <c r="M43" s="98">
        <f>IF(L43=0,"",L43/COUNTIF(Einzel!D27:M27,"&gt;0"))</f>
        <v>363.33333333333331</v>
      </c>
    </row>
    <row r="44" spans="1:13" ht="15.95" customHeight="1">
      <c r="A44" s="91" t="s">
        <v>90</v>
      </c>
      <c r="B44" s="92" t="str">
        <f>Einzel!B65</f>
        <v>0612</v>
      </c>
      <c r="C44" s="148" t="str">
        <f>Einzel!C65</f>
        <v>Becker Elmar</v>
      </c>
      <c r="D44" s="93" t="s">
        <v>335</v>
      </c>
      <c r="E44" s="76" t="s">
        <v>335</v>
      </c>
      <c r="F44" s="94" t="s">
        <v>335</v>
      </c>
      <c r="G44" s="95" t="s">
        <v>335</v>
      </c>
      <c r="H44" s="96" t="s">
        <v>335</v>
      </c>
      <c r="I44" s="104">
        <f>MAX(Einzel!D65:M65)</f>
        <v>317</v>
      </c>
      <c r="J44" s="81">
        <f>COUNT(Einzel!D65:M65)</f>
        <v>3</v>
      </c>
      <c r="K44" s="97" t="s">
        <v>335</v>
      </c>
      <c r="L44" s="99">
        <f>Einzel!N65</f>
        <v>906</v>
      </c>
      <c r="M44" s="98">
        <f>IF(L44=0,"",L44/COUNTIF(Einzel!D65:M65,"&gt;0"))</f>
        <v>302</v>
      </c>
    </row>
    <row r="45" spans="1:13" ht="15.95" customHeight="1">
      <c r="A45" s="91" t="s">
        <v>91</v>
      </c>
      <c r="B45" s="92" t="str">
        <f>Einzel!B29</f>
        <v/>
      </c>
      <c r="C45" s="148" t="str">
        <f>Einzel!C29</f>
        <v xml:space="preserve">Schwarz Benjamin </v>
      </c>
      <c r="D45" s="93" t="s">
        <v>335</v>
      </c>
      <c r="E45" s="76" t="s">
        <v>335</v>
      </c>
      <c r="F45" s="94" t="s">
        <v>335</v>
      </c>
      <c r="G45" s="95" t="s">
        <v>335</v>
      </c>
      <c r="H45" s="96" t="s">
        <v>335</v>
      </c>
      <c r="I45" s="104">
        <f>MAX(Einzel!D29:M29)</f>
        <v>269</v>
      </c>
      <c r="J45" s="81">
        <f>COUNT(Einzel!D29:M29)</f>
        <v>3</v>
      </c>
      <c r="K45" s="97" t="s">
        <v>335</v>
      </c>
      <c r="L45" s="99">
        <f>Einzel!N29</f>
        <v>753</v>
      </c>
      <c r="M45" s="98">
        <f>IF(L45=0,"",L45/COUNTIF(Einzel!D29:M29,"&gt;0"))</f>
        <v>251</v>
      </c>
    </row>
    <row r="46" spans="1:13" ht="15.95" customHeight="1">
      <c r="A46" s="91" t="s">
        <v>92</v>
      </c>
      <c r="B46" s="92" t="str">
        <f>Einzel!B115</f>
        <v/>
      </c>
      <c r="C46" s="148" t="str">
        <f>Einzel!C115</f>
        <v>Weber Torsten</v>
      </c>
      <c r="D46" s="93" t="s">
        <v>335</v>
      </c>
      <c r="E46" s="76" t="s">
        <v>335</v>
      </c>
      <c r="F46" s="94" t="s">
        <v>335</v>
      </c>
      <c r="G46" s="95" t="s">
        <v>335</v>
      </c>
      <c r="H46" s="96" t="s">
        <v>335</v>
      </c>
      <c r="I46" s="104">
        <f>MAX(Einzel!D115:M115)</f>
        <v>277</v>
      </c>
      <c r="J46" s="81">
        <f>COUNT(Einzel!D115:M115)</f>
        <v>3</v>
      </c>
      <c r="K46" s="97" t="s">
        <v>335</v>
      </c>
      <c r="L46" s="99">
        <f>Einzel!N115</f>
        <v>708</v>
      </c>
      <c r="M46" s="98">
        <f>IF(L46=0,"",L46/COUNTIF(Einzel!D115:M115,"&gt;0"))</f>
        <v>236</v>
      </c>
    </row>
    <row r="47" spans="1:13" ht="15.95" customHeight="1">
      <c r="A47" s="91" t="s">
        <v>93</v>
      </c>
      <c r="B47" s="92" t="str">
        <f>Einzel!B48</f>
        <v>0458</v>
      </c>
      <c r="C47" s="148" t="str">
        <f>Einzel!C48</f>
        <v>Schlag Udo</v>
      </c>
      <c r="D47" s="93" t="s">
        <v>335</v>
      </c>
      <c r="E47" s="76" t="s">
        <v>335</v>
      </c>
      <c r="F47" s="94" t="s">
        <v>335</v>
      </c>
      <c r="G47" s="95" t="s">
        <v>335</v>
      </c>
      <c r="H47" s="96" t="s">
        <v>335</v>
      </c>
      <c r="I47" s="104">
        <f>MAX(Einzel!D48:M48)</f>
        <v>364</v>
      </c>
      <c r="J47" s="81">
        <f>COUNT(Einzel!D48:M48)</f>
        <v>2</v>
      </c>
      <c r="K47" s="97" t="s">
        <v>335</v>
      </c>
      <c r="L47" s="99">
        <f>Einzel!N48</f>
        <v>722</v>
      </c>
      <c r="M47" s="98">
        <f>IF(L47=0,"",L47/COUNTIF(Einzel!D48:M48,"&gt;0"))</f>
        <v>361</v>
      </c>
    </row>
    <row r="48" spans="1:13" ht="15.95" customHeight="1">
      <c r="A48" s="91" t="s">
        <v>94</v>
      </c>
      <c r="B48" s="92" t="str">
        <f>Einzel!B30</f>
        <v/>
      </c>
      <c r="C48" s="148" t="str">
        <f>Einzel!C30</f>
        <v>Krug Lukas</v>
      </c>
      <c r="D48" s="93" t="s">
        <v>335</v>
      </c>
      <c r="E48" s="76" t="s">
        <v>335</v>
      </c>
      <c r="F48" s="94" t="s">
        <v>335</v>
      </c>
      <c r="G48" s="95" t="s">
        <v>335</v>
      </c>
      <c r="H48" s="96" t="s">
        <v>335</v>
      </c>
      <c r="I48" s="104">
        <f>MAX(Einzel!D30:M30)</f>
        <v>309</v>
      </c>
      <c r="J48" s="81">
        <f>COUNT(Einzel!D30:M30)</f>
        <v>2</v>
      </c>
      <c r="K48" s="97" t="s">
        <v>335</v>
      </c>
      <c r="L48" s="99">
        <f>Einzel!N30</f>
        <v>572</v>
      </c>
      <c r="M48" s="98">
        <f>IF(L48=0,"",L48/COUNTIF(Einzel!D30:M30,"&gt;0"))</f>
        <v>286</v>
      </c>
    </row>
    <row r="49" spans="1:13" ht="15.75">
      <c r="A49" s="91" t="s">
        <v>141</v>
      </c>
      <c r="B49" s="92" t="str">
        <f>Einzel!B68</f>
        <v>0625</v>
      </c>
      <c r="C49" s="148" t="str">
        <f>Einzel!C68</f>
        <v>Meyer Jens</v>
      </c>
      <c r="D49" s="93" t="s">
        <v>335</v>
      </c>
      <c r="E49" s="76" t="s">
        <v>335</v>
      </c>
      <c r="F49" s="94" t="s">
        <v>335</v>
      </c>
      <c r="G49" s="95" t="s">
        <v>335</v>
      </c>
      <c r="H49" s="96" t="s">
        <v>335</v>
      </c>
      <c r="I49" s="104">
        <f>MAX(Einzel!D68:M68)</f>
        <v>290</v>
      </c>
      <c r="J49" s="81">
        <f>COUNT(Einzel!D68:M68)</f>
        <v>2</v>
      </c>
      <c r="K49" s="97" t="s">
        <v>335</v>
      </c>
      <c r="L49" s="99">
        <f>Einzel!N68</f>
        <v>566</v>
      </c>
      <c r="M49" s="98">
        <f>IF(L49=0,"",L49/COUNTIF(Einzel!D68:M68,"&gt;0"))</f>
        <v>283</v>
      </c>
    </row>
    <row r="50" spans="1:13" ht="15.75">
      <c r="A50" s="91" t="s">
        <v>142</v>
      </c>
      <c r="B50" s="92" t="str">
        <f>Einzel!B63</f>
        <v/>
      </c>
      <c r="C50" s="148" t="str">
        <f>Einzel!C63</f>
        <v>Fischer Thorsten</v>
      </c>
      <c r="D50" s="93" t="s">
        <v>335</v>
      </c>
      <c r="E50" s="76" t="s">
        <v>335</v>
      </c>
      <c r="F50" s="94" t="s">
        <v>335</v>
      </c>
      <c r="G50" s="95" t="s">
        <v>335</v>
      </c>
      <c r="H50" s="96" t="s">
        <v>335</v>
      </c>
      <c r="I50" s="104">
        <f>MAX(Einzel!D63:M63)</f>
        <v>363</v>
      </c>
      <c r="J50" s="81">
        <f>COUNT(Einzel!D63:M63)</f>
        <v>1</v>
      </c>
      <c r="K50" s="97" t="s">
        <v>335</v>
      </c>
      <c r="L50" s="99">
        <f>Einzel!N63</f>
        <v>363</v>
      </c>
      <c r="M50" s="98">
        <f>IF(L50=0,"",L50/COUNTIF(Einzel!D63:M63,"&gt;0"))</f>
        <v>363</v>
      </c>
    </row>
    <row r="51" spans="1:13" ht="15.75">
      <c r="A51" s="91" t="s">
        <v>143</v>
      </c>
      <c r="B51" s="92" t="str">
        <f>Einzel!B69</f>
        <v>0592</v>
      </c>
      <c r="C51" s="148" t="str">
        <f>Einzel!C69</f>
        <v>Bösser Florian</v>
      </c>
      <c r="D51" s="93" t="s">
        <v>335</v>
      </c>
      <c r="E51" s="76" t="s">
        <v>335</v>
      </c>
      <c r="F51" s="94" t="s">
        <v>335</v>
      </c>
      <c r="G51" s="95" t="s">
        <v>335</v>
      </c>
      <c r="H51" s="96" t="s">
        <v>335</v>
      </c>
      <c r="I51" s="104">
        <f>MAX(Einzel!D69:M69)</f>
        <v>361</v>
      </c>
      <c r="J51" s="81">
        <f>COUNT(Einzel!D69:M69)</f>
        <v>1</v>
      </c>
      <c r="K51" s="97" t="s">
        <v>335</v>
      </c>
      <c r="L51" s="99">
        <f>Einzel!N69</f>
        <v>361</v>
      </c>
      <c r="M51" s="98">
        <f>IF(L51=0,"",L51/COUNTIF(Einzel!D69:M69,"&gt;0"))</f>
        <v>361</v>
      </c>
    </row>
    <row r="52" spans="1:13" ht="15.75">
      <c r="A52" s="91" t="s">
        <v>144</v>
      </c>
      <c r="B52" s="92" t="str">
        <f>Einzel!B31</f>
        <v>0537</v>
      </c>
      <c r="C52" s="148" t="str">
        <f>Einzel!C31</f>
        <v>Schäfer Bernd</v>
      </c>
      <c r="D52" s="93" t="s">
        <v>335</v>
      </c>
      <c r="E52" s="76" t="s">
        <v>335</v>
      </c>
      <c r="F52" s="94" t="s">
        <v>335</v>
      </c>
      <c r="G52" s="95" t="s">
        <v>335</v>
      </c>
      <c r="H52" s="96" t="s">
        <v>335</v>
      </c>
      <c r="I52" s="104">
        <f>MAX(Einzel!D31:M31)</f>
        <v>334</v>
      </c>
      <c r="J52" s="81">
        <f>COUNT(Einzel!D31:M31)</f>
        <v>1</v>
      </c>
      <c r="K52" s="97" t="s">
        <v>335</v>
      </c>
      <c r="L52" s="99">
        <f>Einzel!N31</f>
        <v>334</v>
      </c>
      <c r="M52" s="98">
        <f>IF(L52=0,"",L52/COUNTIF(Einzel!D31:M31,"&gt;0"))</f>
        <v>334</v>
      </c>
    </row>
    <row r="53" spans="1:13" ht="15.75">
      <c r="A53" s="91" t="s">
        <v>145</v>
      </c>
      <c r="B53" s="92" t="str">
        <f>Einzel!B70</f>
        <v>0220</v>
      </c>
      <c r="C53" s="148" t="str">
        <f>Einzel!C70</f>
        <v>Walther Rolf</v>
      </c>
      <c r="D53" s="93" t="s">
        <v>335</v>
      </c>
      <c r="E53" s="76" t="s">
        <v>335</v>
      </c>
      <c r="F53" s="94" t="s">
        <v>335</v>
      </c>
      <c r="G53" s="95" t="s">
        <v>335</v>
      </c>
      <c r="H53" s="96" t="s">
        <v>335</v>
      </c>
      <c r="I53" s="104">
        <f>MAX(Einzel!D70:M70)</f>
        <v>313</v>
      </c>
      <c r="J53" s="81">
        <f>COUNT(Einzel!D70:M70)</f>
        <v>1</v>
      </c>
      <c r="K53" s="97" t="s">
        <v>335</v>
      </c>
      <c r="L53" s="99">
        <f>Einzel!N70</f>
        <v>313</v>
      </c>
      <c r="M53" s="98">
        <f>IF(L53=0,"",L53/COUNTIF(Einzel!D70:M70,"&gt;0"))</f>
        <v>313</v>
      </c>
    </row>
    <row r="54" spans="1:13" ht="15.75">
      <c r="A54" s="91" t="s">
        <v>146</v>
      </c>
      <c r="B54" s="92" t="str">
        <f>Einzel!B49</f>
        <v>0447</v>
      </c>
      <c r="C54" s="148" t="str">
        <f>Einzel!C49</f>
        <v>Ulrich Jutta</v>
      </c>
      <c r="D54" s="93" t="s">
        <v>335</v>
      </c>
      <c r="E54" s="76" t="s">
        <v>335</v>
      </c>
      <c r="F54" s="94" t="s">
        <v>335</v>
      </c>
      <c r="G54" s="95" t="s">
        <v>335</v>
      </c>
      <c r="H54" s="96" t="s">
        <v>335</v>
      </c>
      <c r="I54" s="104">
        <f>MAX(Einzel!D49:M49)</f>
        <v>288</v>
      </c>
      <c r="J54" s="81">
        <f>COUNT(Einzel!D49:M49)</f>
        <v>1</v>
      </c>
      <c r="K54" s="97" t="s">
        <v>335</v>
      </c>
      <c r="L54" s="99">
        <f>Einzel!N49</f>
        <v>288</v>
      </c>
      <c r="M54" s="98">
        <f>IF(L54=0,"",L54/COUNTIF(Einzel!D49:M49,"&gt;0"))</f>
        <v>288</v>
      </c>
    </row>
    <row r="55" spans="1:13" ht="15.75">
      <c r="A55" s="91" t="s">
        <v>147</v>
      </c>
      <c r="B55" s="92" t="str">
        <f>Einzel!B32</f>
        <v>0314</v>
      </c>
      <c r="C55" s="148" t="str">
        <f>Einzel!C32</f>
        <v>Blecher Thorsten</v>
      </c>
      <c r="D55" s="93" t="s">
        <v>335</v>
      </c>
      <c r="E55" s="76" t="s">
        <v>335</v>
      </c>
      <c r="F55" s="94" t="s">
        <v>335</v>
      </c>
      <c r="G55" s="95" t="s">
        <v>335</v>
      </c>
      <c r="H55" s="96" t="s">
        <v>335</v>
      </c>
      <c r="I55" s="104">
        <f>MAX(Einzel!D32:M32)</f>
        <v>274</v>
      </c>
      <c r="J55" s="81">
        <f>COUNT(Einzel!D32:M32)</f>
        <v>1</v>
      </c>
      <c r="K55" s="97" t="s">
        <v>335</v>
      </c>
      <c r="L55" s="99">
        <f>Einzel!N32</f>
        <v>274</v>
      </c>
      <c r="M55" s="98">
        <f>IF(L55=0,"",L55/COUNTIF(Einzel!D32:M32,"&gt;0"))</f>
        <v>274</v>
      </c>
    </row>
    <row r="56" spans="1:13" ht="15.75">
      <c r="A56" s="91" t="s">
        <v>148</v>
      </c>
      <c r="B56" s="92" t="str">
        <f>Einzel!B33</f>
        <v>0552</v>
      </c>
      <c r="C56" s="148" t="str">
        <f>Einzel!C33</f>
        <v>Bögel Dirk</v>
      </c>
      <c r="D56" s="93" t="s">
        <v>335</v>
      </c>
      <c r="E56" s="76" t="s">
        <v>335</v>
      </c>
      <c r="F56" s="94" t="s">
        <v>335</v>
      </c>
      <c r="G56" s="95" t="s">
        <v>335</v>
      </c>
      <c r="H56" s="96" t="s">
        <v>335</v>
      </c>
      <c r="I56" s="104">
        <f>MAX(Einzel!D33:M33)</f>
        <v>232</v>
      </c>
      <c r="J56" s="81">
        <f>COUNT(Einzel!D33:M33)</f>
        <v>1</v>
      </c>
      <c r="K56" s="97" t="s">
        <v>335</v>
      </c>
      <c r="L56" s="99">
        <f>Einzel!N33</f>
        <v>232</v>
      </c>
      <c r="M56" s="98">
        <f>IF(L56=0,"",L56/COUNTIF(Einzel!D33:M33,"&gt;0"))</f>
        <v>232</v>
      </c>
    </row>
    <row r="57" spans="1:13" ht="15.75">
      <c r="A57" s="91" t="s">
        <v>149</v>
      </c>
      <c r="B57" s="92" t="str">
        <f>Einzel!B59</f>
        <v>0264</v>
      </c>
      <c r="C57" s="148" t="str">
        <f>Einzel!C59</f>
        <v>Pfeiffer Günter</v>
      </c>
      <c r="D57" s="93" t="s">
        <v>335</v>
      </c>
      <c r="E57" s="76" t="s">
        <v>335</v>
      </c>
      <c r="F57" s="94" t="s">
        <v>335</v>
      </c>
      <c r="G57" s="95" t="s">
        <v>335</v>
      </c>
      <c r="H57" s="96" t="s">
        <v>335</v>
      </c>
      <c r="I57" s="104">
        <f>MAX(Einzel!D59:M59)</f>
        <v>0</v>
      </c>
      <c r="J57" s="81">
        <f>COUNT(Einzel!D59:M59)</f>
        <v>0</v>
      </c>
      <c r="K57" s="97" t="s">
        <v>335</v>
      </c>
      <c r="L57" s="99">
        <f>Einzel!N59</f>
        <v>0</v>
      </c>
      <c r="M57" s="98" t="str">
        <f>IF(L57=0,"",L57/COUNTIF(Einzel!D59:M59,"&gt;0"))</f>
        <v/>
      </c>
    </row>
    <row r="58" spans="1:13" ht="15.75">
      <c r="A58" s="91" t="s">
        <v>150</v>
      </c>
      <c r="B58" s="92" t="str">
        <f>Einzel!B8</f>
        <v>0539</v>
      </c>
      <c r="C58" s="148" t="str">
        <f>Einzel!C8</f>
        <v>Exner Pia</v>
      </c>
      <c r="D58" s="93" t="s">
        <v>335</v>
      </c>
      <c r="E58" s="76" t="s">
        <v>335</v>
      </c>
      <c r="F58" s="94" t="s">
        <v>335</v>
      </c>
      <c r="G58" s="95" t="s">
        <v>335</v>
      </c>
      <c r="H58" s="96" t="s">
        <v>335</v>
      </c>
      <c r="I58" s="104">
        <f>MAX(Einzel!D8:M8)</f>
        <v>0</v>
      </c>
      <c r="J58" s="81">
        <f>COUNT(Einzel!D8:M8)</f>
        <v>0</v>
      </c>
      <c r="K58" s="97" t="s">
        <v>335</v>
      </c>
      <c r="L58" s="99">
        <f>Einzel!N8</f>
        <v>0</v>
      </c>
      <c r="M58" s="98" t="str">
        <f>IF(L58=0,"",L58/COUNTIF(Einzel!D8:M8,"&gt;0"))</f>
        <v/>
      </c>
    </row>
    <row r="59" spans="1:13" ht="15.75">
      <c r="A59" s="91" t="s">
        <v>151</v>
      </c>
      <c r="B59" s="92" t="str">
        <f>Einzel!B9</f>
        <v>2</v>
      </c>
      <c r="C59" s="148" t="str">
        <f>Einzel!C9</f>
        <v>Eden Andrea</v>
      </c>
      <c r="D59" s="93" t="s">
        <v>335</v>
      </c>
      <c r="E59" s="76" t="s">
        <v>335</v>
      </c>
      <c r="F59" s="94" t="s">
        <v>335</v>
      </c>
      <c r="G59" s="95" t="s">
        <v>335</v>
      </c>
      <c r="H59" s="96" t="s">
        <v>335</v>
      </c>
      <c r="I59" s="104">
        <f>MAX(Einzel!D9:M9)</f>
        <v>0</v>
      </c>
      <c r="J59" s="81">
        <f>COUNT(Einzel!D9:M9)</f>
        <v>0</v>
      </c>
      <c r="K59" s="97" t="s">
        <v>335</v>
      </c>
      <c r="L59" s="99">
        <f>Einzel!N9</f>
        <v>0</v>
      </c>
      <c r="M59" s="98" t="str">
        <f>IF(L59=0,"",L59/COUNTIF(Einzel!D9:M9,"&gt;0"))</f>
        <v/>
      </c>
    </row>
    <row r="60" spans="1:13" ht="15.75">
      <c r="A60" s="91" t="s">
        <v>152</v>
      </c>
      <c r="B60" s="92" t="str">
        <f>Einzel!B10</f>
        <v>3</v>
      </c>
      <c r="C60" s="148" t="str">
        <f>Einzel!C10</f>
        <v>Glöckner Angelika</v>
      </c>
      <c r="D60" s="93" t="s">
        <v>335</v>
      </c>
      <c r="E60" s="76" t="s">
        <v>335</v>
      </c>
      <c r="F60" s="94" t="s">
        <v>335</v>
      </c>
      <c r="G60" s="95" t="s">
        <v>335</v>
      </c>
      <c r="H60" s="96" t="s">
        <v>335</v>
      </c>
      <c r="I60" s="104">
        <f>MAX(Einzel!D10:M10)</f>
        <v>0</v>
      </c>
      <c r="J60" s="81">
        <f>COUNT(Einzel!D10:M10)</f>
        <v>0</v>
      </c>
      <c r="K60" s="97" t="s">
        <v>335</v>
      </c>
      <c r="L60" s="99">
        <f>Einzel!N10</f>
        <v>0</v>
      </c>
      <c r="M60" s="98" t="str">
        <f>IF(L60=0,"",L60/COUNTIF(Einzel!D10:M10,"&gt;0"))</f>
        <v/>
      </c>
    </row>
    <row r="61" spans="1:13" ht="15.75">
      <c r="A61" s="91" t="s">
        <v>179</v>
      </c>
      <c r="B61" s="92" t="str">
        <f>Einzel!B11</f>
        <v>5</v>
      </c>
      <c r="C61" s="148" t="str">
        <f>Einzel!C11</f>
        <v>aa</v>
      </c>
      <c r="D61" s="93" t="s">
        <v>335</v>
      </c>
      <c r="E61" s="76" t="s">
        <v>335</v>
      </c>
      <c r="F61" s="94" t="s">
        <v>335</v>
      </c>
      <c r="G61" s="95" t="s">
        <v>335</v>
      </c>
      <c r="H61" s="96" t="s">
        <v>335</v>
      </c>
      <c r="I61" s="104">
        <f>MAX(Einzel!D11:M11)</f>
        <v>0</v>
      </c>
      <c r="J61" s="81">
        <f>COUNT(Einzel!D11:M11)</f>
        <v>0</v>
      </c>
      <c r="K61" s="97" t="s">
        <v>335</v>
      </c>
      <c r="L61" s="99">
        <f>Einzel!N11</f>
        <v>0</v>
      </c>
      <c r="M61" s="98" t="str">
        <f>IF(L61=0,"",L61/COUNTIF(Einzel!D11:M11,"&gt;0"))</f>
        <v/>
      </c>
    </row>
    <row r="62" spans="1:13" ht="15.75">
      <c r="A62" s="91" t="s">
        <v>180</v>
      </c>
      <c r="B62" s="92" t="str">
        <f>Einzel!B12</f>
        <v>4</v>
      </c>
      <c r="C62" s="148" t="str">
        <f>Einzel!C12</f>
        <v>Achenbach Mark Dennis</v>
      </c>
      <c r="D62" s="93" t="s">
        <v>335</v>
      </c>
      <c r="E62" s="76" t="s">
        <v>335</v>
      </c>
      <c r="F62" s="94" t="s">
        <v>335</v>
      </c>
      <c r="G62" s="95" t="s">
        <v>335</v>
      </c>
      <c r="H62" s="96" t="s">
        <v>335</v>
      </c>
      <c r="I62" s="104">
        <f>MAX(Einzel!D12:M12)</f>
        <v>0</v>
      </c>
      <c r="J62" s="81">
        <f>COUNT(Einzel!D12:M12)</f>
        <v>0</v>
      </c>
      <c r="K62" s="97" t="s">
        <v>335</v>
      </c>
      <c r="L62" s="99">
        <f>Einzel!N12</f>
        <v>0</v>
      </c>
      <c r="M62" s="98" t="str">
        <f>IF(L62=0,"",L62/COUNTIF(Einzel!D12:M12,"&gt;0"))</f>
        <v/>
      </c>
    </row>
    <row r="63" spans="1:13" ht="15.75">
      <c r="A63" s="91" t="s">
        <v>363</v>
      </c>
      <c r="B63" s="92" t="str">
        <f>Einzel!B13</f>
        <v>0562</v>
      </c>
      <c r="C63" s="148" t="str">
        <f>Einzel!C13</f>
        <v>Wunderlich Marc</v>
      </c>
      <c r="D63" s="93" t="s">
        <v>335</v>
      </c>
      <c r="E63" s="76" t="s">
        <v>335</v>
      </c>
      <c r="F63" s="94" t="s">
        <v>335</v>
      </c>
      <c r="G63" s="95" t="s">
        <v>335</v>
      </c>
      <c r="H63" s="96" t="s">
        <v>335</v>
      </c>
      <c r="I63" s="104">
        <f>MAX(Einzel!D13:M13)</f>
        <v>0</v>
      </c>
      <c r="J63" s="81">
        <f>COUNT(Einzel!D13:M13)</f>
        <v>0</v>
      </c>
      <c r="K63" s="97" t="s">
        <v>335</v>
      </c>
      <c r="L63" s="99">
        <f>Einzel!N13</f>
        <v>0</v>
      </c>
      <c r="M63" s="98" t="str">
        <f>IF(L63=0,"",L63/COUNTIF(Einzel!D13:M13,"&gt;0"))</f>
        <v/>
      </c>
    </row>
    <row r="64" spans="1:13" ht="15.75">
      <c r="A64" s="91" t="s">
        <v>182</v>
      </c>
      <c r="B64" s="92" t="str">
        <f>Einzel!B14</f>
        <v>0449</v>
      </c>
      <c r="C64" s="148" t="str">
        <f>Einzel!C14</f>
        <v>Baar Thilo</v>
      </c>
      <c r="D64" s="93" t="s">
        <v>335</v>
      </c>
      <c r="E64" s="76" t="s">
        <v>335</v>
      </c>
      <c r="F64" s="94" t="s">
        <v>335</v>
      </c>
      <c r="G64" s="95" t="s">
        <v>335</v>
      </c>
      <c r="H64" s="96" t="s">
        <v>335</v>
      </c>
      <c r="I64" s="104">
        <f>MAX(Einzel!D14:M14)</f>
        <v>0</v>
      </c>
      <c r="J64" s="81">
        <f>COUNT(Einzel!D14:M14)</f>
        <v>0</v>
      </c>
      <c r="K64" s="97" t="s">
        <v>335</v>
      </c>
      <c r="L64" s="99">
        <f>Einzel!N14</f>
        <v>0</v>
      </c>
      <c r="M64" s="98" t="str">
        <f>IF(L64=0,"",L64/COUNTIF(Einzel!D14:M14,"&gt;0"))</f>
        <v/>
      </c>
    </row>
    <row r="65" spans="1:13" ht="15.75">
      <c r="A65" s="91" t="s">
        <v>183</v>
      </c>
      <c r="B65" s="92" t="str">
        <f>Einzel!B15</f>
        <v>0280</v>
      </c>
      <c r="C65" s="148" t="str">
        <f>Einzel!C15</f>
        <v>Bernhardt Udo</v>
      </c>
      <c r="D65" s="93" t="s">
        <v>335</v>
      </c>
      <c r="E65" s="76" t="s">
        <v>335</v>
      </c>
      <c r="F65" s="94" t="s">
        <v>335</v>
      </c>
      <c r="G65" s="95" t="s">
        <v>335</v>
      </c>
      <c r="H65" s="96" t="s">
        <v>335</v>
      </c>
      <c r="I65" s="104">
        <f>MAX(Einzel!D15:M15)</f>
        <v>0</v>
      </c>
      <c r="J65" s="81">
        <f>COUNT(Einzel!D15:M15)</f>
        <v>0</v>
      </c>
      <c r="K65" s="97" t="s">
        <v>335</v>
      </c>
      <c r="L65" s="99">
        <f>Einzel!N15</f>
        <v>0</v>
      </c>
      <c r="M65" s="98" t="str">
        <f>IF(L65=0,"",L65/COUNTIF(Einzel!D15:M15,"&gt;0"))</f>
        <v/>
      </c>
    </row>
    <row r="66" spans="1:13" ht="15.75">
      <c r="A66" s="91" t="s">
        <v>187</v>
      </c>
      <c r="B66" s="92" t="str">
        <f>Einzel!B16</f>
        <v>0422</v>
      </c>
      <c r="C66" s="148" t="str">
        <f>Einzel!C16</f>
        <v>Statz Siglinde</v>
      </c>
      <c r="D66" s="93" t="s">
        <v>335</v>
      </c>
      <c r="E66" s="76" t="s">
        <v>335</v>
      </c>
      <c r="F66" s="94" t="s">
        <v>335</v>
      </c>
      <c r="G66" s="95" t="s">
        <v>335</v>
      </c>
      <c r="H66" s="96" t="s">
        <v>335</v>
      </c>
      <c r="I66" s="104">
        <f>MAX(Einzel!D16:M16)</f>
        <v>0</v>
      </c>
      <c r="J66" s="81">
        <f>COUNT(Einzel!D16:M16)</f>
        <v>0</v>
      </c>
      <c r="K66" s="97" t="s">
        <v>335</v>
      </c>
      <c r="L66" s="99">
        <f>Einzel!N16</f>
        <v>0</v>
      </c>
      <c r="M66" s="98" t="str">
        <f>IF(L66=0,"",L66/COUNTIF(Einzel!D16:M16,"&gt;0"))</f>
        <v/>
      </c>
    </row>
    <row r="67" spans="1:13" ht="15.75">
      <c r="A67" s="91" t="s">
        <v>188</v>
      </c>
      <c r="B67" s="92" t="str">
        <f>Einzel!B17</f>
        <v>0560</v>
      </c>
      <c r="C67" s="148" t="str">
        <f>Einzel!C17</f>
        <v>Christ Fabian</v>
      </c>
      <c r="D67" s="93" t="s">
        <v>335</v>
      </c>
      <c r="E67" s="76" t="s">
        <v>335</v>
      </c>
      <c r="F67" s="94" t="s">
        <v>335</v>
      </c>
      <c r="G67" s="95" t="s">
        <v>335</v>
      </c>
      <c r="H67" s="96" t="s">
        <v>335</v>
      </c>
      <c r="I67" s="104">
        <f>MAX(Einzel!D17:M17)</f>
        <v>0</v>
      </c>
      <c r="J67" s="81">
        <f>COUNT(Einzel!D17:M17)</f>
        <v>0</v>
      </c>
      <c r="K67" s="97" t="s">
        <v>335</v>
      </c>
      <c r="L67" s="99">
        <f>Einzel!N17</f>
        <v>0</v>
      </c>
      <c r="M67" s="98" t="str">
        <f>IF(L67=0,"",L67/COUNTIF(Einzel!D17:M17,"&gt;0"))</f>
        <v/>
      </c>
    </row>
    <row r="68" spans="1:13" ht="15.75">
      <c r="A68" s="91" t="s">
        <v>189</v>
      </c>
      <c r="B68" s="92" t="str">
        <f>Einzel!B18</f>
        <v>0402</v>
      </c>
      <c r="C68" s="148" t="str">
        <f>Einzel!C18</f>
        <v>Walle Klaus Peter</v>
      </c>
      <c r="D68" s="93" t="s">
        <v>335</v>
      </c>
      <c r="E68" s="76" t="s">
        <v>335</v>
      </c>
      <c r="F68" s="94" t="s">
        <v>335</v>
      </c>
      <c r="G68" s="95" t="s">
        <v>335</v>
      </c>
      <c r="H68" s="96" t="s">
        <v>335</v>
      </c>
      <c r="I68" s="104">
        <f>MAX(Einzel!D18:M18)</f>
        <v>0</v>
      </c>
      <c r="J68" s="81">
        <f>COUNT(Einzel!D18:M18)</f>
        <v>0</v>
      </c>
      <c r="K68" s="97" t="s">
        <v>335</v>
      </c>
      <c r="L68" s="99">
        <f>Einzel!N18</f>
        <v>0</v>
      </c>
      <c r="M68" s="98" t="str">
        <f>IF(L68=0,"",L68/COUNTIF(Einzel!D18:M18,"&gt;0"))</f>
        <v/>
      </c>
    </row>
    <row r="69" spans="1:13" ht="15.75">
      <c r="A69" s="91" t="s">
        <v>190</v>
      </c>
      <c r="B69" s="92" t="str">
        <f>Einzel!B34</f>
        <v xml:space="preserve">0497 </v>
      </c>
      <c r="C69" s="148" t="str">
        <f>Einzel!C34</f>
        <v>Jacobi Michael</v>
      </c>
      <c r="D69" s="93" t="s">
        <v>335</v>
      </c>
      <c r="E69" s="76" t="s">
        <v>335</v>
      </c>
      <c r="F69" s="94" t="s">
        <v>335</v>
      </c>
      <c r="G69" s="95" t="s">
        <v>335</v>
      </c>
      <c r="H69" s="96" t="s">
        <v>335</v>
      </c>
      <c r="I69" s="104">
        <f>MAX(Einzel!D34:M34)</f>
        <v>0</v>
      </c>
      <c r="J69" s="81">
        <f>COUNT(Einzel!D34:M34)</f>
        <v>0</v>
      </c>
      <c r="K69" s="97" t="s">
        <v>335</v>
      </c>
      <c r="L69" s="99">
        <f>Einzel!N34</f>
        <v>0</v>
      </c>
      <c r="M69" s="98" t="str">
        <f>IF(L69=0,"",L69/COUNTIF(Einzel!D34:M34,"&gt;0"))</f>
        <v/>
      </c>
    </row>
    <row r="70" spans="1:13" ht="15.75">
      <c r="A70" s="91" t="s">
        <v>191</v>
      </c>
      <c r="B70" s="92" t="str">
        <f>Einzel!B35</f>
        <v>0539</v>
      </c>
      <c r="C70" s="148" t="str">
        <f>Einzel!C35</f>
        <v>Muth Holger</v>
      </c>
      <c r="D70" s="93" t="s">
        <v>335</v>
      </c>
      <c r="E70" s="76" t="s">
        <v>335</v>
      </c>
      <c r="F70" s="94" t="s">
        <v>335</v>
      </c>
      <c r="G70" s="95" t="s">
        <v>335</v>
      </c>
      <c r="H70" s="96" t="s">
        <v>335</v>
      </c>
      <c r="I70" s="104">
        <f>MAX(Einzel!D35:M35)</f>
        <v>0</v>
      </c>
      <c r="J70" s="81">
        <f>COUNT(Einzel!D35:M35)</f>
        <v>0</v>
      </c>
      <c r="K70" s="97" t="s">
        <v>335</v>
      </c>
      <c r="L70" s="99">
        <f>Einzel!N35</f>
        <v>0</v>
      </c>
      <c r="M70" s="98" t="str">
        <f>IF(L70=0,"",L70/COUNTIF(Einzel!D35:M35,"&gt;0"))</f>
        <v/>
      </c>
    </row>
    <row r="71" spans="1:13" ht="15.75">
      <c r="A71" s="91" t="s">
        <v>192</v>
      </c>
      <c r="B71" s="92" t="str">
        <f>Einzel!B36</f>
        <v/>
      </c>
      <c r="C71" s="148" t="str">
        <f>Einzel!C36</f>
        <v>Schwanz Andreas</v>
      </c>
      <c r="D71" s="93" t="s">
        <v>335</v>
      </c>
      <c r="E71" s="76" t="s">
        <v>335</v>
      </c>
      <c r="F71" s="94" t="s">
        <v>335</v>
      </c>
      <c r="G71" s="95" t="s">
        <v>335</v>
      </c>
      <c r="H71" s="96" t="s">
        <v>335</v>
      </c>
      <c r="I71" s="104">
        <f>MAX(Einzel!D36:M36)</f>
        <v>0</v>
      </c>
      <c r="J71" s="81">
        <f>COUNT(Einzel!D36:M36)</f>
        <v>0</v>
      </c>
      <c r="K71" s="97" t="s">
        <v>335</v>
      </c>
      <c r="L71" s="99">
        <f>Einzel!N36</f>
        <v>0</v>
      </c>
      <c r="M71" s="98" t="str">
        <f>IF(L71=0,"",L71/COUNTIF(Einzel!D36:M36,"&gt;0"))</f>
        <v/>
      </c>
    </row>
    <row r="72" spans="1:13" ht="15.75">
      <c r="A72" s="91" t="s">
        <v>193</v>
      </c>
      <c r="B72" s="92" t="str">
        <f>Einzel!B37</f>
        <v/>
      </c>
      <c r="C72" s="148" t="str">
        <f>Einzel!C37</f>
        <v>Muth Patrick</v>
      </c>
      <c r="D72" s="93" t="s">
        <v>335</v>
      </c>
      <c r="E72" s="76" t="s">
        <v>335</v>
      </c>
      <c r="F72" s="94" t="s">
        <v>335</v>
      </c>
      <c r="G72" s="95" t="s">
        <v>335</v>
      </c>
      <c r="H72" s="96" t="s">
        <v>335</v>
      </c>
      <c r="I72" s="104">
        <f>MAX(Einzel!D37:M37)</f>
        <v>0</v>
      </c>
      <c r="J72" s="81">
        <f>COUNT(Einzel!D37:M37)</f>
        <v>0</v>
      </c>
      <c r="K72" s="97" t="s">
        <v>335</v>
      </c>
      <c r="L72" s="99">
        <f>Einzel!N37</f>
        <v>0</v>
      </c>
      <c r="M72" s="98" t="str">
        <f>IF(L72=0,"",L72/COUNTIF(Einzel!D37:M37,"&gt;0"))</f>
        <v/>
      </c>
    </row>
    <row r="73" spans="1:13" ht="15.75">
      <c r="A73" s="91" t="s">
        <v>194</v>
      </c>
      <c r="B73" s="92" t="str">
        <f>Einzel!B38</f>
        <v>0536</v>
      </c>
      <c r="C73" s="148" t="str">
        <f>Einzel!C38</f>
        <v>Messerschmidt Björn</v>
      </c>
      <c r="D73" s="93" t="s">
        <v>335</v>
      </c>
      <c r="E73" s="76" t="s">
        <v>335</v>
      </c>
      <c r="F73" s="94" t="s">
        <v>335</v>
      </c>
      <c r="G73" s="95" t="s">
        <v>335</v>
      </c>
      <c r="H73" s="96" t="s">
        <v>335</v>
      </c>
      <c r="I73" s="104">
        <f>MAX(Einzel!D38:M38)</f>
        <v>0</v>
      </c>
      <c r="J73" s="81">
        <f>COUNT(Einzel!D38:M38)</f>
        <v>0</v>
      </c>
      <c r="K73" s="97" t="s">
        <v>335</v>
      </c>
      <c r="L73" s="99">
        <f>Einzel!N38</f>
        <v>0</v>
      </c>
      <c r="M73" s="98" t="str">
        <f>IF(L73=0,"",L73/COUNTIF(Einzel!D38:M38,"&gt;0"))</f>
        <v/>
      </c>
    </row>
    <row r="74" spans="1:13" ht="15.75">
      <c r="A74" s="91" t="s">
        <v>195</v>
      </c>
      <c r="B74" s="92" t="str">
        <f>Einzel!B39</f>
        <v>0544</v>
      </c>
      <c r="C74" s="148" t="str">
        <f>Einzel!C39</f>
        <v>Rottenfußer Richard</v>
      </c>
      <c r="D74" s="93" t="s">
        <v>335</v>
      </c>
      <c r="E74" s="76" t="s">
        <v>335</v>
      </c>
      <c r="F74" s="94" t="s">
        <v>335</v>
      </c>
      <c r="G74" s="95" t="s">
        <v>335</v>
      </c>
      <c r="H74" s="96" t="s">
        <v>335</v>
      </c>
      <c r="I74" s="104">
        <f>MAX(Einzel!D39:M39)</f>
        <v>0</v>
      </c>
      <c r="J74" s="81">
        <f>COUNT(Einzel!D39:M39)</f>
        <v>0</v>
      </c>
      <c r="K74" s="97" t="s">
        <v>335</v>
      </c>
      <c r="L74" s="99">
        <f>Einzel!N39</f>
        <v>0</v>
      </c>
      <c r="M74" s="98" t="str">
        <f>IF(L74=0,"",L74/COUNTIF(Einzel!D39:M39,"&gt;0"))</f>
        <v/>
      </c>
    </row>
    <row r="75" spans="1:13" ht="15.75">
      <c r="A75" s="91" t="s">
        <v>196</v>
      </c>
      <c r="B75" s="92" t="str">
        <f>Einzel!B40</f>
        <v>0277</v>
      </c>
      <c r="C75" s="148" t="str">
        <f>Einzel!C40</f>
        <v>Pfeifer Norbert</v>
      </c>
      <c r="D75" s="93" t="s">
        <v>335</v>
      </c>
      <c r="E75" s="76" t="s">
        <v>335</v>
      </c>
      <c r="F75" s="94" t="s">
        <v>335</v>
      </c>
      <c r="G75" s="95" t="s">
        <v>335</v>
      </c>
      <c r="H75" s="96" t="s">
        <v>335</v>
      </c>
      <c r="I75" s="104">
        <f>MAX(Einzel!D40:M40)</f>
        <v>0</v>
      </c>
      <c r="J75" s="81">
        <f>COUNT(Einzel!D40:M40)</f>
        <v>0</v>
      </c>
      <c r="K75" s="97" t="s">
        <v>335</v>
      </c>
      <c r="L75" s="99">
        <f>Einzel!N40</f>
        <v>0</v>
      </c>
      <c r="M75" s="98" t="str">
        <f>IF(L75=0,"",L75/COUNTIF(Einzel!D40:M40,"&gt;0"))</f>
        <v/>
      </c>
    </row>
    <row r="76" spans="1:13" ht="15.75">
      <c r="A76" s="91" t="s">
        <v>197</v>
      </c>
      <c r="B76" s="92" t="str">
        <f>Einzel!B41</f>
        <v>0366</v>
      </c>
      <c r="C76" s="148" t="str">
        <f>Einzel!C41</f>
        <v>Stralek Michael</v>
      </c>
      <c r="D76" s="93" t="s">
        <v>335</v>
      </c>
      <c r="E76" s="76" t="s">
        <v>335</v>
      </c>
      <c r="F76" s="94" t="s">
        <v>335</v>
      </c>
      <c r="G76" s="95" t="s">
        <v>335</v>
      </c>
      <c r="H76" s="96" t="s">
        <v>335</v>
      </c>
      <c r="I76" s="104">
        <f>MAX(Einzel!D41:M41)</f>
        <v>0</v>
      </c>
      <c r="J76" s="81">
        <f>COUNT(Einzel!D41:M41)</f>
        <v>0</v>
      </c>
      <c r="K76" s="97" t="s">
        <v>335</v>
      </c>
      <c r="L76" s="99">
        <f>Einzel!N41</f>
        <v>0</v>
      </c>
      <c r="M76" s="98" t="str">
        <f>IF(L76=0,"",L76/COUNTIF(Einzel!D41:M41,"&gt;0"))</f>
        <v/>
      </c>
    </row>
    <row r="77" spans="1:13" ht="15.75">
      <c r="A77" s="91" t="s">
        <v>198</v>
      </c>
      <c r="B77" s="92" t="str">
        <f>Einzel!B50</f>
        <v/>
      </c>
      <c r="C77" s="148" t="str">
        <f>Einzel!C50</f>
        <v>Schlag Pascal</v>
      </c>
      <c r="D77" s="93" t="s">
        <v>335</v>
      </c>
      <c r="E77" s="76" t="s">
        <v>335</v>
      </c>
      <c r="F77" s="94" t="s">
        <v>335</v>
      </c>
      <c r="G77" s="95" t="s">
        <v>335</v>
      </c>
      <c r="H77" s="96" t="s">
        <v>335</v>
      </c>
      <c r="I77" s="104">
        <f>MAX(Einzel!D50:M50)</f>
        <v>0</v>
      </c>
      <c r="J77" s="81">
        <f>COUNT(Einzel!D50:M50)</f>
        <v>0</v>
      </c>
      <c r="K77" s="97" t="s">
        <v>335</v>
      </c>
      <c r="L77" s="99">
        <f>Einzel!N50</f>
        <v>0</v>
      </c>
      <c r="M77" s="98" t="str">
        <f>IF(L77=0,"",L77/COUNTIF(Einzel!D50:M50,"&gt;0"))</f>
        <v/>
      </c>
    </row>
    <row r="78" spans="1:13" ht="15.75">
      <c r="A78" s="91" t="s">
        <v>199</v>
      </c>
      <c r="B78" s="92" t="str">
        <f>Einzel!B51</f>
        <v>0165</v>
      </c>
      <c r="C78" s="148" t="str">
        <f>Einzel!C51</f>
        <v>Schiefelbusch Christoph</v>
      </c>
      <c r="D78" s="93" t="s">
        <v>335</v>
      </c>
      <c r="E78" s="76" t="s">
        <v>335</v>
      </c>
      <c r="F78" s="94" t="s">
        <v>335</v>
      </c>
      <c r="G78" s="95" t="s">
        <v>335</v>
      </c>
      <c r="H78" s="96" t="s">
        <v>335</v>
      </c>
      <c r="I78" s="104">
        <f>MAX(Einzel!D51:M51)</f>
        <v>0</v>
      </c>
      <c r="J78" s="81">
        <f>COUNT(Einzel!D51:M51)</f>
        <v>0</v>
      </c>
      <c r="K78" s="97" t="s">
        <v>335</v>
      </c>
      <c r="L78" s="99">
        <f>Einzel!N51</f>
        <v>0</v>
      </c>
      <c r="M78" s="98" t="str">
        <f>IF(L78=0,"",L78/COUNTIF(Einzel!D51:M51,"&gt;0"))</f>
        <v/>
      </c>
    </row>
    <row r="79" spans="1:13" ht="15.75">
      <c r="A79" s="91" t="s">
        <v>200</v>
      </c>
      <c r="B79" s="92" t="str">
        <f>Einzel!B52</f>
        <v>0460</v>
      </c>
      <c r="C79" s="148" t="str">
        <f>Einzel!C52</f>
        <v>Rösler Thomas</v>
      </c>
      <c r="D79" s="93" t="s">
        <v>335</v>
      </c>
      <c r="E79" s="76" t="s">
        <v>335</v>
      </c>
      <c r="F79" s="94" t="s">
        <v>335</v>
      </c>
      <c r="G79" s="95" t="s">
        <v>335</v>
      </c>
      <c r="H79" s="96" t="s">
        <v>335</v>
      </c>
      <c r="I79" s="104">
        <f>MAX(Einzel!D52:M52)</f>
        <v>0</v>
      </c>
      <c r="J79" s="81">
        <f>COUNT(Einzel!D52:M52)</f>
        <v>0</v>
      </c>
      <c r="K79" s="97" t="s">
        <v>335</v>
      </c>
      <c r="L79" s="99">
        <f>Einzel!N52</f>
        <v>0</v>
      </c>
      <c r="M79" s="98" t="str">
        <f>IF(L79=0,"",L79/COUNTIF(Einzel!D52:M52,"&gt;0"))</f>
        <v/>
      </c>
    </row>
    <row r="80" spans="1:13" ht="15.75">
      <c r="A80" s="91" t="s">
        <v>201</v>
      </c>
      <c r="B80" s="92" t="str">
        <f>Einzel!B53</f>
        <v/>
      </c>
      <c r="C80" s="148" t="str">
        <f>Einzel!C53</f>
        <v>DDD</v>
      </c>
      <c r="D80" s="93" t="s">
        <v>335</v>
      </c>
      <c r="E80" s="76" t="s">
        <v>335</v>
      </c>
      <c r="F80" s="94" t="s">
        <v>335</v>
      </c>
      <c r="G80" s="95" t="s">
        <v>335</v>
      </c>
      <c r="H80" s="96" t="s">
        <v>335</v>
      </c>
      <c r="I80" s="104">
        <f>MAX(Einzel!D53:M53)</f>
        <v>0</v>
      </c>
      <c r="J80" s="81">
        <f>COUNT(Einzel!D53:M53)</f>
        <v>0</v>
      </c>
      <c r="K80" s="97" t="s">
        <v>335</v>
      </c>
      <c r="L80" s="99">
        <f>Einzel!N53</f>
        <v>0</v>
      </c>
      <c r="M80" s="98" t="str">
        <f>IF(L80=0,"",L80/COUNTIF(Einzel!D53:M53,"&gt;0"))</f>
        <v/>
      </c>
    </row>
    <row r="81" spans="1:13" ht="15.75">
      <c r="A81" s="91" t="s">
        <v>202</v>
      </c>
      <c r="B81" s="92" t="str">
        <f>Einzel!B54</f>
        <v/>
      </c>
      <c r="C81" s="148" t="str">
        <f>Einzel!C54</f>
        <v>DD</v>
      </c>
      <c r="D81" s="93" t="s">
        <v>335</v>
      </c>
      <c r="E81" s="76" t="s">
        <v>335</v>
      </c>
      <c r="F81" s="94" t="s">
        <v>335</v>
      </c>
      <c r="G81" s="95" t="s">
        <v>335</v>
      </c>
      <c r="H81" s="96" t="s">
        <v>335</v>
      </c>
      <c r="I81" s="104">
        <f>MAX(Einzel!D54:M54)</f>
        <v>0</v>
      </c>
      <c r="J81" s="81">
        <f>COUNT(Einzel!D54:M54)</f>
        <v>0</v>
      </c>
      <c r="K81" s="97" t="s">
        <v>335</v>
      </c>
      <c r="L81" s="99">
        <f>Einzel!N54</f>
        <v>0</v>
      </c>
      <c r="M81" s="98" t="str">
        <f>IF(L81=0,"",L81/COUNTIF(Einzel!D54:M54,"&gt;0"))</f>
        <v/>
      </c>
    </row>
    <row r="82" spans="1:13" ht="15.75">
      <c r="A82" s="91" t="s">
        <v>203</v>
      </c>
      <c r="B82" s="92" t="str">
        <f>Einzel!B55</f>
        <v/>
      </c>
      <c r="C82" s="148" t="str">
        <f>Einzel!C55</f>
        <v>Seeman Thomas</v>
      </c>
      <c r="D82" s="93" t="s">
        <v>335</v>
      </c>
      <c r="E82" s="76" t="s">
        <v>335</v>
      </c>
      <c r="F82" s="94" t="s">
        <v>335</v>
      </c>
      <c r="G82" s="95" t="s">
        <v>335</v>
      </c>
      <c r="H82" s="96" t="s">
        <v>335</v>
      </c>
      <c r="I82" s="104">
        <f>MAX(Einzel!D55:M55)</f>
        <v>0</v>
      </c>
      <c r="J82" s="81">
        <f>COUNT(Einzel!D55:M55)</f>
        <v>0</v>
      </c>
      <c r="K82" s="97" t="s">
        <v>335</v>
      </c>
      <c r="L82" s="99">
        <f>Einzel!N55</f>
        <v>0</v>
      </c>
      <c r="M82" s="98" t="str">
        <f>IF(L82=0,"",L82/COUNTIF(Einzel!D55:M55,"&gt;0"))</f>
        <v/>
      </c>
    </row>
    <row r="83" spans="1:13" ht="15.75">
      <c r="A83" s="91" t="s">
        <v>204</v>
      </c>
      <c r="B83" s="92" t="str">
        <f>Einzel!B56</f>
        <v>0429</v>
      </c>
      <c r="C83" s="148" t="str">
        <f>Einzel!C56</f>
        <v>Achenbach Dieter</v>
      </c>
      <c r="D83" s="93" t="s">
        <v>335</v>
      </c>
      <c r="E83" s="76" t="s">
        <v>335</v>
      </c>
      <c r="F83" s="94" t="s">
        <v>335</v>
      </c>
      <c r="G83" s="95" t="s">
        <v>335</v>
      </c>
      <c r="H83" s="96" t="s">
        <v>335</v>
      </c>
      <c r="I83" s="104">
        <f>MAX(Einzel!D56:M56)</f>
        <v>0</v>
      </c>
      <c r="J83" s="81">
        <f>COUNT(Einzel!D56:M56)</f>
        <v>0</v>
      </c>
      <c r="K83" s="97" t="s">
        <v>335</v>
      </c>
      <c r="L83" s="99">
        <f>Einzel!N56</f>
        <v>0</v>
      </c>
      <c r="M83" s="98" t="str">
        <f>IF(L83=0,"",L83/COUNTIF(Einzel!D56:M56,"&gt;0"))</f>
        <v/>
      </c>
    </row>
    <row r="84" spans="1:13" ht="15.75">
      <c r="A84" s="91" t="s">
        <v>205</v>
      </c>
      <c r="B84" s="92" t="str">
        <f>Einzel!B57</f>
        <v/>
      </c>
      <c r="C84" s="148" t="str">
        <f>Einzel!C57</f>
        <v>Zimmermann Uwe</v>
      </c>
      <c r="D84" s="93" t="s">
        <v>335</v>
      </c>
      <c r="E84" s="76" t="s">
        <v>335</v>
      </c>
      <c r="F84" s="94" t="s">
        <v>335</v>
      </c>
      <c r="G84" s="95" t="s">
        <v>335</v>
      </c>
      <c r="H84" s="96" t="s">
        <v>335</v>
      </c>
      <c r="I84" s="104">
        <f>MAX(Einzel!D57:M57)</f>
        <v>0</v>
      </c>
      <c r="J84" s="81">
        <f>COUNT(Einzel!D57:M57)</f>
        <v>0</v>
      </c>
      <c r="K84" s="97" t="s">
        <v>335</v>
      </c>
      <c r="L84" s="99">
        <f>Einzel!N57</f>
        <v>0</v>
      </c>
      <c r="M84" s="98" t="str">
        <f>IF(L84=0,"",L84/COUNTIF(Einzel!D57:M57,"&gt;0"))</f>
        <v/>
      </c>
    </row>
    <row r="85" spans="1:13" ht="15.75">
      <c r="A85" s="91" t="s">
        <v>206</v>
      </c>
      <c r="B85" s="92" t="str">
        <f>Einzel!B58</f>
        <v>0305</v>
      </c>
      <c r="C85" s="148" t="str">
        <f>Einzel!C58</f>
        <v>Worofka Hans- Peter</v>
      </c>
      <c r="D85" s="93" t="s">
        <v>335</v>
      </c>
      <c r="E85" s="76" t="s">
        <v>335</v>
      </c>
      <c r="F85" s="94" t="s">
        <v>335</v>
      </c>
      <c r="G85" s="95" t="s">
        <v>335</v>
      </c>
      <c r="H85" s="96" t="s">
        <v>335</v>
      </c>
      <c r="I85" s="104">
        <f>MAX(Einzel!D58:M58)</f>
        <v>0</v>
      </c>
      <c r="J85" s="81">
        <f>COUNT(Einzel!D58:M58)</f>
        <v>0</v>
      </c>
      <c r="K85" s="97" t="s">
        <v>335</v>
      </c>
      <c r="L85" s="99">
        <f>Einzel!N58</f>
        <v>0</v>
      </c>
      <c r="M85" s="98" t="str">
        <f>IF(L85=0,"",L85/COUNTIF(Einzel!D58:M58,"&gt;0"))</f>
        <v/>
      </c>
    </row>
    <row r="86" spans="1:13" ht="15.75">
      <c r="A86" s="91" t="s">
        <v>207</v>
      </c>
      <c r="B86" s="92" t="str">
        <f>Einzel!B60</f>
        <v>0364</v>
      </c>
      <c r="C86" s="148" t="str">
        <f>Einzel!C60</f>
        <v>Weber Torsten</v>
      </c>
      <c r="D86" s="93" t="s">
        <v>335</v>
      </c>
      <c r="E86" s="76" t="s">
        <v>335</v>
      </c>
      <c r="F86" s="94" t="s">
        <v>335</v>
      </c>
      <c r="G86" s="95" t="s">
        <v>335</v>
      </c>
      <c r="H86" s="96" t="s">
        <v>335</v>
      </c>
      <c r="I86" s="104">
        <f>MAX(Einzel!D60:M60)</f>
        <v>0</v>
      </c>
      <c r="J86" s="81">
        <f>COUNT(Einzel!D60:M60)</f>
        <v>0</v>
      </c>
      <c r="K86" s="97" t="s">
        <v>335</v>
      </c>
      <c r="L86" s="99">
        <f>Einzel!N60</f>
        <v>0</v>
      </c>
      <c r="M86" s="98" t="str">
        <f>IF(L86=0,"",L86/COUNTIF(Einzel!D60:M60,"&gt;0"))</f>
        <v/>
      </c>
    </row>
    <row r="87" spans="1:13" ht="15.75">
      <c r="A87" s="91" t="s">
        <v>208</v>
      </c>
      <c r="B87" s="92" t="str">
        <f>Einzel!B61</f>
        <v>0432</v>
      </c>
      <c r="C87" s="148" t="str">
        <f>Einzel!C61</f>
        <v>Enners Heiko</v>
      </c>
      <c r="D87" s="93" t="s">
        <v>335</v>
      </c>
      <c r="E87" s="76" t="s">
        <v>335</v>
      </c>
      <c r="F87" s="94" t="s">
        <v>335</v>
      </c>
      <c r="G87" s="95" t="s">
        <v>335</v>
      </c>
      <c r="H87" s="96" t="s">
        <v>335</v>
      </c>
      <c r="I87" s="104">
        <f>MAX(Einzel!D61:M61)</f>
        <v>0</v>
      </c>
      <c r="J87" s="81">
        <f>COUNT(Einzel!D61:M61)</f>
        <v>0</v>
      </c>
      <c r="K87" s="97" t="s">
        <v>335</v>
      </c>
      <c r="L87" s="99">
        <f>Einzel!N61</f>
        <v>0</v>
      </c>
      <c r="M87" s="98" t="str">
        <f>IF(L87=0,"",L87/COUNTIF(Einzel!D61:M61,"&gt;0"))</f>
        <v/>
      </c>
    </row>
    <row r="88" spans="1:13" ht="15.75">
      <c r="A88" s="91" t="s">
        <v>209</v>
      </c>
      <c r="B88" s="92" t="str">
        <f>Einzel!B71</f>
        <v>0370</v>
      </c>
      <c r="C88" s="148" t="str">
        <f>Einzel!C71</f>
        <v>Wieden Matthias</v>
      </c>
      <c r="D88" s="93" t="s">
        <v>335</v>
      </c>
      <c r="E88" s="76" t="s">
        <v>335</v>
      </c>
      <c r="F88" s="94" t="s">
        <v>335</v>
      </c>
      <c r="G88" s="95" t="s">
        <v>335</v>
      </c>
      <c r="H88" s="96" t="s">
        <v>335</v>
      </c>
      <c r="I88" s="104">
        <f>MAX(Einzel!D71:M71)</f>
        <v>0</v>
      </c>
      <c r="J88" s="81">
        <f>COUNT(Einzel!D71:M71)</f>
        <v>0</v>
      </c>
      <c r="K88" s="97" t="s">
        <v>335</v>
      </c>
      <c r="L88" s="99">
        <f>Einzel!N71</f>
        <v>0</v>
      </c>
      <c r="M88" s="98" t="str">
        <f>IF(L88=0,"",L88/COUNTIF(Einzel!D71:M71,"&gt;0"))</f>
        <v/>
      </c>
    </row>
    <row r="89" spans="1:13" ht="15.75">
      <c r="A89" s="91" t="s">
        <v>210</v>
      </c>
      <c r="B89" s="92" t="str">
        <f>Einzel!B72</f>
        <v>0369</v>
      </c>
      <c r="C89" s="148" t="str">
        <f>Einzel!C72</f>
        <v>Kermas Klaus</v>
      </c>
      <c r="D89" s="93" t="s">
        <v>335</v>
      </c>
      <c r="E89" s="76" t="s">
        <v>335</v>
      </c>
      <c r="F89" s="94" t="s">
        <v>335</v>
      </c>
      <c r="G89" s="95" t="s">
        <v>335</v>
      </c>
      <c r="H89" s="96" t="s">
        <v>335</v>
      </c>
      <c r="I89" s="104">
        <f>MAX(Einzel!D72:M72)</f>
        <v>0</v>
      </c>
      <c r="J89" s="81">
        <f>COUNT(Einzel!D72:M72)</f>
        <v>0</v>
      </c>
      <c r="K89" s="97" t="s">
        <v>335</v>
      </c>
      <c r="L89" s="99">
        <f>Einzel!N72</f>
        <v>0</v>
      </c>
      <c r="M89" s="98" t="str">
        <f>IF(L89=0,"",L89/COUNTIF(Einzel!D72:M72,"&gt;0"))</f>
        <v/>
      </c>
    </row>
    <row r="90" spans="1:13" ht="15.75">
      <c r="A90" s="91" t="s">
        <v>211</v>
      </c>
      <c r="B90" s="92" t="str">
        <f>Einzel!B73</f>
        <v/>
      </c>
      <c r="C90" s="148" t="str">
        <f>Einzel!C73</f>
        <v>Walter Marek</v>
      </c>
      <c r="D90" s="93" t="s">
        <v>335</v>
      </c>
      <c r="E90" s="76" t="s">
        <v>335</v>
      </c>
      <c r="F90" s="94" t="s">
        <v>335</v>
      </c>
      <c r="G90" s="95" t="s">
        <v>335</v>
      </c>
      <c r="H90" s="96" t="s">
        <v>335</v>
      </c>
      <c r="I90" s="104">
        <f>MAX(Einzel!D73:M73)</f>
        <v>0</v>
      </c>
      <c r="J90" s="81">
        <f>COUNT(Einzel!D73:M73)</f>
        <v>0</v>
      </c>
      <c r="K90" s="97" t="s">
        <v>335</v>
      </c>
      <c r="L90" s="99">
        <f>Einzel!N73</f>
        <v>0</v>
      </c>
      <c r="M90" s="98" t="str">
        <f>IF(L90=0,"",L90/COUNTIF(Einzel!D73:M73,"&gt;0"))</f>
        <v/>
      </c>
    </row>
    <row r="91" spans="1:13" ht="15.75">
      <c r="A91" s="91" t="s">
        <v>292</v>
      </c>
      <c r="B91" s="92" t="str">
        <f>Einzel!B74</f>
        <v/>
      </c>
      <c r="C91" s="148" t="str">
        <f>Einzel!C74</f>
        <v>FFF</v>
      </c>
      <c r="D91" s="93" t="s">
        <v>335</v>
      </c>
      <c r="E91" s="76" t="s">
        <v>335</v>
      </c>
      <c r="F91" s="94" t="s">
        <v>335</v>
      </c>
      <c r="G91" s="95" t="s">
        <v>335</v>
      </c>
      <c r="H91" s="96" t="s">
        <v>335</v>
      </c>
      <c r="I91" s="104">
        <f>MAX(Einzel!D74:M74)</f>
        <v>0</v>
      </c>
      <c r="J91" s="81">
        <f>COUNT(Einzel!D74:M74)</f>
        <v>0</v>
      </c>
      <c r="K91" s="97" t="s">
        <v>335</v>
      </c>
      <c r="L91" s="99">
        <f>Einzel!N74</f>
        <v>0</v>
      </c>
      <c r="M91" s="98" t="str">
        <f>IF(L91=0,"",L91/COUNTIF(Einzel!D74:M74,"&gt;0"))</f>
        <v/>
      </c>
    </row>
    <row r="92" spans="1:13" ht="15.75">
      <c r="A92" s="91" t="s">
        <v>293</v>
      </c>
      <c r="B92" s="92" t="str">
        <f>Einzel!B75</f>
        <v/>
      </c>
      <c r="C92" s="148" t="str">
        <f>Einzel!C75</f>
        <v>FF</v>
      </c>
      <c r="D92" s="93" t="s">
        <v>335</v>
      </c>
      <c r="E92" s="76" t="s">
        <v>335</v>
      </c>
      <c r="F92" s="94" t="s">
        <v>335</v>
      </c>
      <c r="G92" s="95" t="s">
        <v>335</v>
      </c>
      <c r="H92" s="96" t="s">
        <v>335</v>
      </c>
      <c r="I92" s="104">
        <f>MAX(Einzel!D75:M75)</f>
        <v>0</v>
      </c>
      <c r="J92" s="81">
        <f>COUNT(Einzel!D75:M75)</f>
        <v>0</v>
      </c>
      <c r="K92" s="97" t="s">
        <v>335</v>
      </c>
      <c r="L92" s="99">
        <f>Einzel!N75</f>
        <v>0</v>
      </c>
      <c r="M92" s="98" t="str">
        <f>IF(L92=0,"",L92/COUNTIF(Einzel!D75:M75,"&gt;0"))</f>
        <v/>
      </c>
    </row>
    <row r="93" spans="1:13" ht="15.75">
      <c r="A93" s="91" t="s">
        <v>294</v>
      </c>
      <c r="B93" s="92" t="str">
        <f>Einzel!B76</f>
        <v>0579</v>
      </c>
      <c r="C93" s="148" t="str">
        <f>Einzel!C76</f>
        <v>Sven Dersch</v>
      </c>
      <c r="D93" s="93" t="s">
        <v>335</v>
      </c>
      <c r="E93" s="76" t="s">
        <v>335</v>
      </c>
      <c r="F93" s="94" t="s">
        <v>335</v>
      </c>
      <c r="G93" s="95" t="s">
        <v>335</v>
      </c>
      <c r="H93" s="96" t="s">
        <v>335</v>
      </c>
      <c r="I93" s="104">
        <f>MAX(Einzel!D76:M76)</f>
        <v>0</v>
      </c>
      <c r="J93" s="81">
        <f>COUNT(Einzel!D76:M76)</f>
        <v>0</v>
      </c>
      <c r="K93" s="97" t="s">
        <v>335</v>
      </c>
      <c r="L93" s="99">
        <f>Einzel!N76</f>
        <v>0</v>
      </c>
      <c r="M93" s="98" t="str">
        <f>IF(L93=0,"",L93/COUNTIF(Einzel!D76:M76,"&gt;0"))</f>
        <v/>
      </c>
    </row>
    <row r="94" spans="1:13" ht="15.75">
      <c r="A94" s="91" t="s">
        <v>295</v>
      </c>
      <c r="B94" s="92" t="str">
        <f>Einzel!B77</f>
        <v>0585</v>
      </c>
      <c r="C94" s="148" t="str">
        <f>Einzel!C77</f>
        <v>Janson Dominik</v>
      </c>
      <c r="D94" s="93" t="s">
        <v>335</v>
      </c>
      <c r="E94" s="76" t="s">
        <v>335</v>
      </c>
      <c r="F94" s="94" t="s">
        <v>335</v>
      </c>
      <c r="G94" s="95" t="s">
        <v>335</v>
      </c>
      <c r="H94" s="96" t="s">
        <v>335</v>
      </c>
      <c r="I94" s="104">
        <f>MAX(Einzel!D77:M77)</f>
        <v>0</v>
      </c>
      <c r="J94" s="81">
        <f>COUNT(Einzel!D77:M77)</f>
        <v>0</v>
      </c>
      <c r="K94" s="97" t="s">
        <v>335</v>
      </c>
      <c r="L94" s="99">
        <f>Einzel!N77</f>
        <v>0</v>
      </c>
      <c r="M94" s="98" t="str">
        <f>IF(L94=0,"",L94/COUNTIF(Einzel!D77:M77,"&gt;0"))</f>
        <v/>
      </c>
    </row>
    <row r="95" spans="1:13" ht="15.75">
      <c r="A95" s="91" t="s">
        <v>296</v>
      </c>
      <c r="B95" s="92" t="str">
        <f>Einzel!B78</f>
        <v/>
      </c>
      <c r="C95" s="148" t="str">
        <f>Einzel!C78</f>
        <v>ccc</v>
      </c>
      <c r="D95" s="93" t="s">
        <v>335</v>
      </c>
      <c r="E95" s="76" t="s">
        <v>335</v>
      </c>
      <c r="F95" s="94" t="s">
        <v>335</v>
      </c>
      <c r="G95" s="95" t="s">
        <v>335</v>
      </c>
      <c r="H95" s="96" t="s">
        <v>335</v>
      </c>
      <c r="I95" s="104">
        <f>MAX(Einzel!D78:M78)</f>
        <v>0</v>
      </c>
      <c r="J95" s="81">
        <f>COUNT(Einzel!D78:M78)</f>
        <v>0</v>
      </c>
      <c r="K95" s="97" t="s">
        <v>335</v>
      </c>
      <c r="L95" s="99">
        <f>Einzel!N78</f>
        <v>0</v>
      </c>
      <c r="M95" s="98" t="str">
        <f>IF(L95=0,"",L95/COUNTIF(Einzel!D78:M78,"&gt;0"))</f>
        <v/>
      </c>
    </row>
    <row r="96" spans="1:13" ht="15.75">
      <c r="A96" s="91" t="s">
        <v>297</v>
      </c>
      <c r="B96" s="92" t="str">
        <f>Einzel!B79</f>
        <v>0554</v>
      </c>
      <c r="C96" s="148" t="str">
        <f>Einzel!C79</f>
        <v>Reinhardt Peter</v>
      </c>
      <c r="D96" s="93" t="s">
        <v>335</v>
      </c>
      <c r="E96" s="76" t="s">
        <v>335</v>
      </c>
      <c r="F96" s="94" t="s">
        <v>335</v>
      </c>
      <c r="G96" s="95" t="s">
        <v>335</v>
      </c>
      <c r="H96" s="96" t="s">
        <v>335</v>
      </c>
      <c r="I96" s="104">
        <f>MAX(Einzel!D79:M79)</f>
        <v>0</v>
      </c>
      <c r="J96" s="81">
        <f>COUNT(Einzel!D79:M79)</f>
        <v>0</v>
      </c>
      <c r="K96" s="97" t="s">
        <v>335</v>
      </c>
      <c r="L96" s="99">
        <f>Einzel!N79</f>
        <v>0</v>
      </c>
      <c r="M96" s="98" t="str">
        <f>IF(L96=0,"",L96/COUNTIF(Einzel!D79:M79,"&gt;0"))</f>
        <v/>
      </c>
    </row>
    <row r="97" spans="1:13" ht="15.75">
      <c r="A97" s="91" t="s">
        <v>298</v>
      </c>
      <c r="B97" s="92" t="str">
        <f>Einzel!B80</f>
        <v>0530</v>
      </c>
      <c r="C97" s="148" t="str">
        <f>Einzel!C80</f>
        <v>Burk Stefan</v>
      </c>
      <c r="D97" s="93" t="s">
        <v>335</v>
      </c>
      <c r="E97" s="76" t="s">
        <v>335</v>
      </c>
      <c r="F97" s="94" t="s">
        <v>335</v>
      </c>
      <c r="G97" s="95" t="s">
        <v>335</v>
      </c>
      <c r="H97" s="96" t="s">
        <v>335</v>
      </c>
      <c r="I97" s="104">
        <f>MAX(Einzel!D80:M80)</f>
        <v>0</v>
      </c>
      <c r="J97" s="81">
        <f>COUNT(Einzel!D80:M80)</f>
        <v>0</v>
      </c>
      <c r="K97" s="97" t="s">
        <v>335</v>
      </c>
      <c r="L97" s="99">
        <f>Einzel!N80</f>
        <v>0</v>
      </c>
      <c r="M97" s="98" t="str">
        <f>IF(L97=0,"",L97/COUNTIF(Einzel!D80:M80,"&gt;0"))</f>
        <v/>
      </c>
    </row>
    <row r="98" spans="1:13" ht="15.75">
      <c r="A98" s="91" t="s">
        <v>299</v>
      </c>
      <c r="B98" s="92" t="str">
        <f>Einzel!B81</f>
        <v>0585</v>
      </c>
      <c r="C98" s="148" t="str">
        <f>Einzel!C81</f>
        <v>Janson Dominik</v>
      </c>
      <c r="D98" s="93" t="s">
        <v>335</v>
      </c>
      <c r="E98" s="76" t="s">
        <v>335</v>
      </c>
      <c r="F98" s="94" t="s">
        <v>335</v>
      </c>
      <c r="G98" s="95" t="s">
        <v>335</v>
      </c>
      <c r="H98" s="96" t="s">
        <v>335</v>
      </c>
      <c r="I98" s="104">
        <f>MAX(Einzel!D81:M81)</f>
        <v>0</v>
      </c>
      <c r="J98" s="81">
        <f>COUNT(Einzel!D81:M81)</f>
        <v>0</v>
      </c>
      <c r="K98" s="97" t="s">
        <v>335</v>
      </c>
      <c r="L98" s="99">
        <f>Einzel!N81</f>
        <v>0</v>
      </c>
      <c r="M98" s="98" t="str">
        <f>IF(L98=0,"",L98/COUNTIF(Einzel!D81:M81,"&gt;0"))</f>
        <v/>
      </c>
    </row>
    <row r="99" spans="1:13" ht="15.75">
      <c r="A99" s="91" t="s">
        <v>300</v>
      </c>
      <c r="B99" s="92" t="str">
        <f>Einzel!B82</f>
        <v>0613</v>
      </c>
      <c r="C99" s="148" t="str">
        <f>Einzel!C82</f>
        <v>Suttnar Paul</v>
      </c>
      <c r="D99" s="93" t="s">
        <v>335</v>
      </c>
      <c r="E99" s="76" t="s">
        <v>335</v>
      </c>
      <c r="F99" s="94" t="s">
        <v>335</v>
      </c>
      <c r="G99" s="95" t="s">
        <v>335</v>
      </c>
      <c r="H99" s="96" t="s">
        <v>335</v>
      </c>
      <c r="I99" s="104">
        <f>MAX(Einzel!D82:M82)</f>
        <v>0</v>
      </c>
      <c r="J99" s="81">
        <f>COUNT(Einzel!D82:M82)</f>
        <v>0</v>
      </c>
      <c r="K99" s="97" t="s">
        <v>335</v>
      </c>
      <c r="L99" s="99">
        <f>Einzel!N82</f>
        <v>0</v>
      </c>
      <c r="M99" s="98" t="str">
        <f>IF(L99=0,"",L99/COUNTIF(Einzel!D82:M82,"&gt;0"))</f>
        <v/>
      </c>
    </row>
    <row r="100" spans="1:13" ht="15.75">
      <c r="A100" s="91" t="s">
        <v>301</v>
      </c>
      <c r="B100" s="92" t="str">
        <f>Einzel!B83</f>
        <v>0591</v>
      </c>
      <c r="C100" s="148" t="str">
        <f>Einzel!C83</f>
        <v>Benjamin Hehtke</v>
      </c>
      <c r="D100" s="93" t="s">
        <v>335</v>
      </c>
      <c r="E100" s="76" t="s">
        <v>335</v>
      </c>
      <c r="F100" s="94" t="s">
        <v>335</v>
      </c>
      <c r="G100" s="95" t="s">
        <v>335</v>
      </c>
      <c r="H100" s="96" t="s">
        <v>335</v>
      </c>
      <c r="I100" s="104">
        <f>MAX(Einzel!D83:M83)</f>
        <v>0</v>
      </c>
      <c r="J100" s="81">
        <f>COUNT(Einzel!D83:M83)</f>
        <v>0</v>
      </c>
      <c r="K100" s="97" t="s">
        <v>335</v>
      </c>
      <c r="L100" s="99">
        <f>Einzel!N83</f>
        <v>0</v>
      </c>
      <c r="M100" s="98" t="str">
        <f>IF(L100=0,"",L100/COUNTIF(Einzel!D83:M83,"&gt;0"))</f>
        <v/>
      </c>
    </row>
    <row r="101" spans="1:13" ht="15.75">
      <c r="A101" s="91" t="s">
        <v>302</v>
      </c>
      <c r="B101" s="92" t="str">
        <f>Einzel!B85</f>
        <v>0212</v>
      </c>
      <c r="C101" s="148" t="str">
        <f>Einzel!C85</f>
        <v>Wagner Rainer</v>
      </c>
      <c r="D101" s="93" t="s">
        <v>335</v>
      </c>
      <c r="E101" s="76" t="s">
        <v>335</v>
      </c>
      <c r="F101" s="94" t="s">
        <v>335</v>
      </c>
      <c r="G101" s="95" t="s">
        <v>335</v>
      </c>
      <c r="H101" s="96" t="s">
        <v>335</v>
      </c>
      <c r="I101" s="104">
        <f>MAX(Einzel!D85:M85)</f>
        <v>0</v>
      </c>
      <c r="J101" s="81">
        <f>COUNT(Einzel!D85:M85)</f>
        <v>0</v>
      </c>
      <c r="K101" s="97" t="s">
        <v>335</v>
      </c>
      <c r="L101" s="99">
        <f>Einzel!N85</f>
        <v>0</v>
      </c>
      <c r="M101" s="98" t="str">
        <f>IF(L101=0,"",L101/COUNTIF(Einzel!D85:M85,"&gt;0"))</f>
        <v/>
      </c>
    </row>
    <row r="102" spans="1:13" ht="15.75">
      <c r="A102" s="91" t="s">
        <v>303</v>
      </c>
      <c r="B102" s="92" t="str">
        <f>Einzel!B86</f>
        <v>0273</v>
      </c>
      <c r="C102" s="148" t="str">
        <f>Einzel!C86</f>
        <v>Barth Roland</v>
      </c>
      <c r="D102" s="93" t="s">
        <v>335</v>
      </c>
      <c r="E102" s="76" t="s">
        <v>335</v>
      </c>
      <c r="F102" s="94" t="s">
        <v>335</v>
      </c>
      <c r="G102" s="95" t="s">
        <v>335</v>
      </c>
      <c r="H102" s="96" t="s">
        <v>335</v>
      </c>
      <c r="I102" s="104">
        <f>MAX(Einzel!D86:M86)</f>
        <v>0</v>
      </c>
      <c r="J102" s="81">
        <f>COUNT(Einzel!D86:M86)</f>
        <v>0</v>
      </c>
      <c r="K102" s="97" t="s">
        <v>335</v>
      </c>
      <c r="L102" s="99">
        <f>Einzel!N86</f>
        <v>0</v>
      </c>
      <c r="M102" s="98" t="str">
        <f>IF(L102=0,"",L102/COUNTIF(Einzel!D86:M86,"&gt;0"))</f>
        <v/>
      </c>
    </row>
    <row r="103" spans="1:13" ht="15.75">
      <c r="A103" s="91" t="s">
        <v>304</v>
      </c>
      <c r="B103" s="92" t="str">
        <f>Einzel!B87</f>
        <v>0248</v>
      </c>
      <c r="C103" s="148" t="str">
        <f>Einzel!C87</f>
        <v>Rühl Jens</v>
      </c>
      <c r="D103" s="93" t="s">
        <v>335</v>
      </c>
      <c r="E103" s="76" t="s">
        <v>335</v>
      </c>
      <c r="F103" s="94" t="s">
        <v>335</v>
      </c>
      <c r="G103" s="95" t="s">
        <v>335</v>
      </c>
      <c r="H103" s="96" t="s">
        <v>335</v>
      </c>
      <c r="I103" s="104">
        <f>MAX(Einzel!D87:M87)</f>
        <v>0</v>
      </c>
      <c r="J103" s="81">
        <f>COUNT(Einzel!D87:M87)</f>
        <v>0</v>
      </c>
      <c r="K103" s="97" t="s">
        <v>335</v>
      </c>
      <c r="L103" s="99">
        <f>Einzel!N87</f>
        <v>0</v>
      </c>
      <c r="M103" s="98" t="str">
        <f>IF(L103=0,"",L103/COUNTIF(Einzel!D87:M87,"&gt;0"))</f>
        <v/>
      </c>
    </row>
    <row r="104" spans="1:13" ht="15.75">
      <c r="A104" s="91" t="s">
        <v>305</v>
      </c>
      <c r="B104" s="92" t="str">
        <f>Einzel!B88</f>
        <v>0090</v>
      </c>
      <c r="C104" s="148" t="str">
        <f>Einzel!C88</f>
        <v>Fritschi Andreas</v>
      </c>
      <c r="D104" s="93" t="s">
        <v>335</v>
      </c>
      <c r="E104" s="76" t="s">
        <v>335</v>
      </c>
      <c r="F104" s="94" t="s">
        <v>335</v>
      </c>
      <c r="G104" s="95" t="s">
        <v>335</v>
      </c>
      <c r="H104" s="96" t="s">
        <v>335</v>
      </c>
      <c r="I104" s="104">
        <f>MAX(Einzel!D88:M88)</f>
        <v>0</v>
      </c>
      <c r="J104" s="81">
        <f>COUNT(Einzel!D88:M88)</f>
        <v>0</v>
      </c>
      <c r="K104" s="97" t="s">
        <v>335</v>
      </c>
      <c r="L104" s="99">
        <f>Einzel!N88</f>
        <v>0</v>
      </c>
      <c r="M104" s="98" t="str">
        <f>IF(L104=0,"",L104/COUNTIF(Einzel!D88:M88,"&gt;0"))</f>
        <v/>
      </c>
    </row>
    <row r="105" spans="1:13" ht="15.75">
      <c r="A105" s="91" t="s">
        <v>306</v>
      </c>
      <c r="B105" s="92" t="str">
        <f>Einzel!B89</f>
        <v/>
      </c>
      <c r="C105" s="148" t="str">
        <f>Einzel!C89</f>
        <v>Scharf Lia</v>
      </c>
      <c r="D105" s="93" t="s">
        <v>335</v>
      </c>
      <c r="E105" s="76" t="s">
        <v>335</v>
      </c>
      <c r="F105" s="94" t="s">
        <v>335</v>
      </c>
      <c r="G105" s="95" t="s">
        <v>335</v>
      </c>
      <c r="H105" s="96" t="s">
        <v>335</v>
      </c>
      <c r="I105" s="104">
        <f>MAX(Einzel!D89:M89)</f>
        <v>0</v>
      </c>
      <c r="J105" s="81">
        <f>COUNT(Einzel!D89:M89)</f>
        <v>0</v>
      </c>
      <c r="K105" s="97" t="s">
        <v>335</v>
      </c>
      <c r="L105" s="99">
        <f>Einzel!N89</f>
        <v>0</v>
      </c>
      <c r="M105" s="98" t="str">
        <f>IF(L105=0,"",L105/COUNTIF(Einzel!D89:M89,"&gt;0"))</f>
        <v/>
      </c>
    </row>
    <row r="106" spans="1:13" ht="15.75">
      <c r="A106" s="91" t="s">
        <v>307</v>
      </c>
      <c r="B106" s="92" t="str">
        <f>Einzel!B90</f>
        <v>0161</v>
      </c>
      <c r="C106" s="148" t="str">
        <f>Einzel!C90</f>
        <v>Barth Sven</v>
      </c>
      <c r="D106" s="93" t="s">
        <v>335</v>
      </c>
      <c r="E106" s="76" t="s">
        <v>335</v>
      </c>
      <c r="F106" s="94" t="s">
        <v>335</v>
      </c>
      <c r="G106" s="95" t="s">
        <v>335</v>
      </c>
      <c r="H106" s="96" t="s">
        <v>335</v>
      </c>
      <c r="I106" s="104">
        <f>MAX(Einzel!D90:M90)</f>
        <v>0</v>
      </c>
      <c r="J106" s="81">
        <f>COUNT(Einzel!D90:M90)</f>
        <v>0</v>
      </c>
      <c r="K106" s="97" t="s">
        <v>335</v>
      </c>
      <c r="L106" s="99">
        <f>Einzel!N90</f>
        <v>0</v>
      </c>
      <c r="M106" s="98" t="str">
        <f>IF(L106=0,"",L106/COUNTIF(Einzel!D90:M90,"&gt;0"))</f>
        <v/>
      </c>
    </row>
    <row r="107" spans="1:13" ht="15.75">
      <c r="A107" s="91" t="s">
        <v>308</v>
      </c>
      <c r="B107" s="92" t="str">
        <f>Einzel!B91</f>
        <v/>
      </c>
      <c r="C107" s="148" t="str">
        <f>Einzel!C91</f>
        <v>GG</v>
      </c>
      <c r="D107" s="93" t="s">
        <v>335</v>
      </c>
      <c r="E107" s="76" t="s">
        <v>335</v>
      </c>
      <c r="F107" s="94" t="s">
        <v>335</v>
      </c>
      <c r="G107" s="95" t="s">
        <v>335</v>
      </c>
      <c r="H107" s="96" t="s">
        <v>335</v>
      </c>
      <c r="I107" s="104">
        <f>MAX(Einzel!D91:M91)</f>
        <v>0</v>
      </c>
      <c r="J107" s="81">
        <f>COUNT(Einzel!D91:M91)</f>
        <v>0</v>
      </c>
      <c r="K107" s="97" t="s">
        <v>335</v>
      </c>
      <c r="L107" s="99">
        <f>Einzel!N91</f>
        <v>0</v>
      </c>
      <c r="M107" s="98" t="str">
        <f>IF(L107=0,"",L107/COUNTIF(Einzel!D91:M91,"&gt;0"))</f>
        <v/>
      </c>
    </row>
    <row r="108" spans="1:13" ht="15.75">
      <c r="A108" s="91" t="s">
        <v>309</v>
      </c>
      <c r="B108" s="92" t="str">
        <f>Einzel!B92</f>
        <v/>
      </c>
      <c r="C108" s="148" t="str">
        <f>Einzel!C92</f>
        <v>GGG</v>
      </c>
      <c r="D108" s="93" t="s">
        <v>335</v>
      </c>
      <c r="E108" s="76" t="s">
        <v>335</v>
      </c>
      <c r="F108" s="94" t="s">
        <v>335</v>
      </c>
      <c r="G108" s="95" t="s">
        <v>335</v>
      </c>
      <c r="H108" s="96" t="s">
        <v>335</v>
      </c>
      <c r="I108" s="104">
        <f>MAX(Einzel!D92:M92)</f>
        <v>0</v>
      </c>
      <c r="J108" s="81">
        <f>COUNT(Einzel!D92:M92)</f>
        <v>0</v>
      </c>
      <c r="K108" s="97" t="s">
        <v>335</v>
      </c>
      <c r="L108" s="99">
        <f>Einzel!N92</f>
        <v>0</v>
      </c>
      <c r="M108" s="98" t="str">
        <f>IF(L108=0,"",L108/COUNTIF(Einzel!D92:M92,"&gt;0"))</f>
        <v/>
      </c>
    </row>
    <row r="109" spans="1:13" ht="15.75">
      <c r="A109" s="91" t="s">
        <v>310</v>
      </c>
      <c r="B109" s="92" t="str">
        <f>Einzel!B93</f>
        <v/>
      </c>
      <c r="C109" s="148" t="str">
        <f>Einzel!C93</f>
        <v>cc</v>
      </c>
      <c r="D109" s="93" t="s">
        <v>335</v>
      </c>
      <c r="E109" s="76" t="s">
        <v>335</v>
      </c>
      <c r="F109" s="94" t="s">
        <v>335</v>
      </c>
      <c r="G109" s="95" t="s">
        <v>335</v>
      </c>
      <c r="H109" s="96" t="s">
        <v>335</v>
      </c>
      <c r="I109" s="104">
        <f>MAX(Einzel!D93:M93)</f>
        <v>0</v>
      </c>
      <c r="J109" s="81">
        <f>COUNT(Einzel!D93:M93)</f>
        <v>0</v>
      </c>
      <c r="K109" s="97" t="s">
        <v>335</v>
      </c>
      <c r="L109" s="99">
        <f>Einzel!N93</f>
        <v>0</v>
      </c>
      <c r="M109" s="98" t="str">
        <f>IF(L109=0,"",L109/COUNTIF(Einzel!D93:M93,"&gt;0"))</f>
        <v/>
      </c>
    </row>
    <row r="110" spans="1:13" ht="15.75">
      <c r="A110" s="91" t="s">
        <v>311</v>
      </c>
      <c r="B110" s="92" t="str">
        <f>Einzel!B94</f>
        <v>0310</v>
      </c>
      <c r="C110" s="148" t="str">
        <f>Einzel!C94</f>
        <v>Lorenz Eric</v>
      </c>
      <c r="D110" s="93" t="s">
        <v>335</v>
      </c>
      <c r="E110" s="76" t="s">
        <v>335</v>
      </c>
      <c r="F110" s="94" t="s">
        <v>335</v>
      </c>
      <c r="G110" s="95" t="s">
        <v>335</v>
      </c>
      <c r="H110" s="96" t="s">
        <v>335</v>
      </c>
      <c r="I110" s="104">
        <f>MAX(Einzel!D94:M94)</f>
        <v>0</v>
      </c>
      <c r="J110" s="81">
        <f>COUNT(Einzel!D94:M94)</f>
        <v>0</v>
      </c>
      <c r="K110" s="97" t="s">
        <v>335</v>
      </c>
      <c r="L110" s="99">
        <f>Einzel!N94</f>
        <v>0</v>
      </c>
      <c r="M110" s="98" t="str">
        <f>IF(L110=0,"",L110/COUNTIF(Einzel!D94:M94,"&gt;0"))</f>
        <v/>
      </c>
    </row>
    <row r="111" spans="1:13" ht="15.75">
      <c r="A111" s="91" t="s">
        <v>312</v>
      </c>
      <c r="B111" s="92" t="str">
        <f>Einzel!B95</f>
        <v>0293</v>
      </c>
      <c r="C111" s="148" t="str">
        <f>Einzel!C95</f>
        <v>Hardt Mathias</v>
      </c>
      <c r="D111" s="93" t="s">
        <v>335</v>
      </c>
      <c r="E111" s="76" t="s">
        <v>335</v>
      </c>
      <c r="F111" s="94" t="s">
        <v>335</v>
      </c>
      <c r="G111" s="95" t="s">
        <v>335</v>
      </c>
      <c r="H111" s="96" t="s">
        <v>335</v>
      </c>
      <c r="I111" s="104">
        <f>MAX(Einzel!D95:M95)</f>
        <v>0</v>
      </c>
      <c r="J111" s="81">
        <f>COUNT(Einzel!D95:M95)</f>
        <v>0</v>
      </c>
      <c r="K111" s="97" t="s">
        <v>335</v>
      </c>
      <c r="L111" s="99">
        <f>Einzel!N95</f>
        <v>0</v>
      </c>
      <c r="M111" s="98" t="str">
        <f>IF(L111=0,"",L111/COUNTIF(Einzel!D95:M95,"&gt;0"))</f>
        <v/>
      </c>
    </row>
    <row r="112" spans="1:13" ht="15.75">
      <c r="A112" s="91" t="s">
        <v>313</v>
      </c>
      <c r="B112" s="92" t="str">
        <f>Einzel!B96</f>
        <v>0301</v>
      </c>
      <c r="C112" s="148" t="str">
        <f>Einzel!C96</f>
        <v>Bamberger Robert</v>
      </c>
      <c r="D112" s="93" t="s">
        <v>335</v>
      </c>
      <c r="E112" s="76" t="s">
        <v>335</v>
      </c>
      <c r="F112" s="94" t="s">
        <v>335</v>
      </c>
      <c r="G112" s="95" t="s">
        <v>335</v>
      </c>
      <c r="H112" s="96" t="s">
        <v>335</v>
      </c>
      <c r="I112" s="104">
        <f>MAX(Einzel!D96:M96)</f>
        <v>0</v>
      </c>
      <c r="J112" s="81">
        <f>COUNT(Einzel!D96:M96)</f>
        <v>0</v>
      </c>
      <c r="K112" s="97" t="s">
        <v>335</v>
      </c>
      <c r="L112" s="99">
        <f>Einzel!N96</f>
        <v>0</v>
      </c>
      <c r="M112" s="98" t="str">
        <f>IF(L112=0,"",L112/COUNTIF(Einzel!D96:M96,"&gt;0"))</f>
        <v/>
      </c>
    </row>
    <row r="113" spans="1:13" ht="15.75">
      <c r="A113" s="91" t="s">
        <v>314</v>
      </c>
      <c r="B113" s="92" t="str">
        <f>Einzel!B97</f>
        <v/>
      </c>
      <c r="C113" s="148" t="str">
        <f>Einzel!C97</f>
        <v>Reichel Christian</v>
      </c>
      <c r="D113" s="93" t="s">
        <v>335</v>
      </c>
      <c r="E113" s="76" t="s">
        <v>335</v>
      </c>
      <c r="F113" s="94" t="s">
        <v>335</v>
      </c>
      <c r="G113" s="95" t="s">
        <v>335</v>
      </c>
      <c r="H113" s="96" t="s">
        <v>335</v>
      </c>
      <c r="I113" s="104">
        <f>MAX(Einzel!D97:M97)</f>
        <v>0</v>
      </c>
      <c r="J113" s="81">
        <f>COUNT(Einzel!D97:M97)</f>
        <v>0</v>
      </c>
      <c r="K113" s="97" t="s">
        <v>335</v>
      </c>
      <c r="L113" s="99">
        <f>Einzel!N97</f>
        <v>0</v>
      </c>
      <c r="M113" s="98" t="str">
        <f>IF(L113=0,"",L113/COUNTIF(Einzel!D97:M97,"&gt;0"))</f>
        <v/>
      </c>
    </row>
    <row r="114" spans="1:13" ht="15.75">
      <c r="A114" s="91" t="s">
        <v>315</v>
      </c>
      <c r="B114" s="92" t="str">
        <f>Einzel!B98</f>
        <v>0222</v>
      </c>
      <c r="C114" s="148" t="str">
        <f>Einzel!C98</f>
        <v>Michel Thomas</v>
      </c>
      <c r="D114" s="93" t="s">
        <v>335</v>
      </c>
      <c r="E114" s="76" t="s">
        <v>335</v>
      </c>
      <c r="F114" s="94" t="s">
        <v>335</v>
      </c>
      <c r="G114" s="95" t="s">
        <v>335</v>
      </c>
      <c r="H114" s="96" t="s">
        <v>335</v>
      </c>
      <c r="I114" s="104">
        <f>MAX(Einzel!D98:M98)</f>
        <v>0</v>
      </c>
      <c r="J114" s="81">
        <f>COUNT(Einzel!D98:M98)</f>
        <v>0</v>
      </c>
      <c r="K114" s="97" t="s">
        <v>335</v>
      </c>
      <c r="L114" s="99">
        <f>Einzel!N98</f>
        <v>0</v>
      </c>
      <c r="M114" s="98" t="str">
        <f>IF(L114=0,"",L114/COUNTIF(Einzel!D98:M98,"&gt;0"))</f>
        <v/>
      </c>
    </row>
    <row r="115" spans="1:13" ht="15.75">
      <c r="A115" s="91" t="s">
        <v>316</v>
      </c>
      <c r="B115" s="92" t="str">
        <f>Einzel!B99</f>
        <v/>
      </c>
      <c r="C115" s="148" t="str">
        <f>Einzel!C99</f>
        <v>Ortmüller Markus</v>
      </c>
      <c r="D115" s="93" t="s">
        <v>335</v>
      </c>
      <c r="E115" s="76" t="s">
        <v>335</v>
      </c>
      <c r="F115" s="94" t="s">
        <v>335</v>
      </c>
      <c r="G115" s="95" t="s">
        <v>335</v>
      </c>
      <c r="H115" s="96" t="s">
        <v>335</v>
      </c>
      <c r="I115" s="104">
        <f>MAX(Einzel!D99:M99)</f>
        <v>0</v>
      </c>
      <c r="J115" s="81">
        <f>COUNT(Einzel!D99:M99)</f>
        <v>0</v>
      </c>
      <c r="K115" s="97" t="s">
        <v>335</v>
      </c>
      <c r="L115" s="99">
        <f>Einzel!N99</f>
        <v>0</v>
      </c>
      <c r="M115" s="98" t="str">
        <f>IF(L115=0,"",L115/COUNTIF(Einzel!D99:M99,"&gt;0"))</f>
        <v/>
      </c>
    </row>
    <row r="116" spans="1:13" ht="15.75">
      <c r="A116" s="91" t="s">
        <v>317</v>
      </c>
      <c r="B116" s="92" t="str">
        <f>Einzel!B100</f>
        <v>0254</v>
      </c>
      <c r="C116" s="148" t="str">
        <f>Einzel!C100</f>
        <v>Kauert Mirco</v>
      </c>
      <c r="D116" s="93" t="s">
        <v>335</v>
      </c>
      <c r="E116" s="76" t="s">
        <v>335</v>
      </c>
      <c r="F116" s="94" t="s">
        <v>335</v>
      </c>
      <c r="G116" s="95" t="s">
        <v>335</v>
      </c>
      <c r="H116" s="96" t="s">
        <v>335</v>
      </c>
      <c r="I116" s="104">
        <f>MAX(Einzel!D100:M100)</f>
        <v>0</v>
      </c>
      <c r="J116" s="81">
        <f>COUNT(Einzel!D100:M100)</f>
        <v>0</v>
      </c>
      <c r="K116" s="97" t="s">
        <v>335</v>
      </c>
      <c r="L116" s="99">
        <f>Einzel!N100</f>
        <v>0</v>
      </c>
      <c r="M116" s="98" t="str">
        <f>IF(L116=0,"",L116/COUNTIF(Einzel!D100:M100,"&gt;0"))</f>
        <v/>
      </c>
    </row>
    <row r="117" spans="1:13" ht="15.75">
      <c r="A117" s="91" t="s">
        <v>318</v>
      </c>
      <c r="B117" s="92" t="str">
        <f>Einzel!B101</f>
        <v>0102</v>
      </c>
      <c r="C117" s="148" t="str">
        <f>Einzel!C101</f>
        <v>Koch Sascha</v>
      </c>
      <c r="D117" s="93" t="s">
        <v>335</v>
      </c>
      <c r="E117" s="76" t="s">
        <v>335</v>
      </c>
      <c r="F117" s="94" t="s">
        <v>335</v>
      </c>
      <c r="G117" s="95" t="s">
        <v>335</v>
      </c>
      <c r="H117" s="96" t="s">
        <v>335</v>
      </c>
      <c r="I117" s="104">
        <f>MAX(Einzel!D101:M101)</f>
        <v>0</v>
      </c>
      <c r="J117" s="81">
        <f>COUNT(Einzel!D101:M101)</f>
        <v>0</v>
      </c>
      <c r="K117" s="97" t="s">
        <v>335</v>
      </c>
      <c r="L117" s="99">
        <f>Einzel!N101</f>
        <v>0</v>
      </c>
      <c r="M117" s="98" t="str">
        <f>IF(L117=0,"",L117/COUNTIF(Einzel!D101:M101,"&gt;0"))</f>
        <v/>
      </c>
    </row>
    <row r="118" spans="1:13" ht="15.75">
      <c r="A118" s="91" t="s">
        <v>319</v>
      </c>
      <c r="B118" s="92" t="str">
        <f>Einzel!B102</f>
        <v>0182</v>
      </c>
      <c r="C118" s="148" t="str">
        <f>Einzel!C102</f>
        <v>Pfuhl Michael</v>
      </c>
      <c r="D118" s="93" t="s">
        <v>335</v>
      </c>
      <c r="E118" s="76" t="s">
        <v>335</v>
      </c>
      <c r="F118" s="94" t="s">
        <v>335</v>
      </c>
      <c r="G118" s="95" t="s">
        <v>335</v>
      </c>
      <c r="H118" s="96" t="s">
        <v>335</v>
      </c>
      <c r="I118" s="104">
        <f>MAX(Einzel!D102:M102)</f>
        <v>0</v>
      </c>
      <c r="J118" s="81">
        <f>COUNT(Einzel!D102:M102)</f>
        <v>0</v>
      </c>
      <c r="K118" s="97" t="s">
        <v>335</v>
      </c>
      <c r="L118" s="99">
        <f>Einzel!N102</f>
        <v>0</v>
      </c>
      <c r="M118" s="98" t="str">
        <f>IF(L118=0,"",L118/COUNTIF(Einzel!D102:M102,"&gt;0"))</f>
        <v/>
      </c>
    </row>
    <row r="119" spans="1:13" ht="15.75">
      <c r="A119" s="91" t="s">
        <v>320</v>
      </c>
      <c r="B119" s="92" t="str">
        <f>Einzel!B103</f>
        <v>0255</v>
      </c>
      <c r="C119" s="148" t="str">
        <f>Einzel!C103</f>
        <v>Konrad Ralf</v>
      </c>
      <c r="D119" s="93" t="s">
        <v>335</v>
      </c>
      <c r="E119" s="76" t="s">
        <v>335</v>
      </c>
      <c r="F119" s="94" t="s">
        <v>335</v>
      </c>
      <c r="G119" s="95" t="s">
        <v>335</v>
      </c>
      <c r="H119" s="96" t="s">
        <v>335</v>
      </c>
      <c r="I119" s="104">
        <f>MAX(Einzel!D103:M103)</f>
        <v>0</v>
      </c>
      <c r="J119" s="81">
        <f>COUNT(Einzel!D103:M103)</f>
        <v>0</v>
      </c>
      <c r="K119" s="97" t="s">
        <v>335</v>
      </c>
      <c r="L119" s="99">
        <f>Einzel!N103</f>
        <v>0</v>
      </c>
      <c r="M119" s="98" t="str">
        <f>IF(L119=0,"",L119/COUNTIF(Einzel!D103:M103,"&gt;0"))</f>
        <v/>
      </c>
    </row>
    <row r="120" spans="1:13" ht="15.75">
      <c r="A120" s="91" t="s">
        <v>321</v>
      </c>
      <c r="B120" s="92" t="str">
        <f>Einzel!B104</f>
        <v/>
      </c>
      <c r="C120" s="148" t="str">
        <f>Einzel!C104</f>
        <v>Reichel  Peter</v>
      </c>
      <c r="D120" s="93" t="s">
        <v>335</v>
      </c>
      <c r="E120" s="76" t="s">
        <v>335</v>
      </c>
      <c r="F120" s="94" t="s">
        <v>335</v>
      </c>
      <c r="G120" s="95" t="s">
        <v>335</v>
      </c>
      <c r="H120" s="96" t="s">
        <v>335</v>
      </c>
      <c r="I120" s="104">
        <f>MAX(Einzel!D104:M104)</f>
        <v>0</v>
      </c>
      <c r="J120" s="81">
        <f>COUNT(Einzel!D104:M104)</f>
        <v>0</v>
      </c>
      <c r="K120" s="97" t="s">
        <v>335</v>
      </c>
      <c r="L120" s="99">
        <f>Einzel!N104</f>
        <v>0</v>
      </c>
      <c r="M120" s="98" t="str">
        <f>IF(L120=0,"",L120/COUNTIF(Einzel!D104:M104,"&gt;0"))</f>
        <v/>
      </c>
    </row>
    <row r="121" spans="1:13" ht="15.75">
      <c r="A121" s="91" t="s">
        <v>322</v>
      </c>
      <c r="B121" s="92" t="str">
        <f>Einzel!B105</f>
        <v/>
      </c>
      <c r="C121" s="148" t="str">
        <f>Einzel!C105</f>
        <v>Reichel  Lukas</v>
      </c>
      <c r="D121" s="93" t="s">
        <v>335</v>
      </c>
      <c r="E121" s="76" t="s">
        <v>335</v>
      </c>
      <c r="F121" s="94" t="s">
        <v>335</v>
      </c>
      <c r="G121" s="95" t="s">
        <v>335</v>
      </c>
      <c r="H121" s="96" t="s">
        <v>335</v>
      </c>
      <c r="I121" s="104">
        <f>MAX(Einzel!D105:M105)</f>
        <v>0</v>
      </c>
      <c r="J121" s="81">
        <f>COUNT(Einzel!D105:M105)</f>
        <v>0</v>
      </c>
      <c r="K121" s="97" t="s">
        <v>335</v>
      </c>
      <c r="L121" s="99">
        <f>Einzel!N105</f>
        <v>0</v>
      </c>
      <c r="M121" s="98" t="str">
        <f>IF(L121=0,"",L121/COUNTIF(Einzel!D105:M105,"&gt;0"))</f>
        <v/>
      </c>
    </row>
    <row r="122" spans="1:13" ht="15.75">
      <c r="A122" s="91" t="s">
        <v>323</v>
      </c>
      <c r="B122" s="92" t="str">
        <f>Einzel!B106</f>
        <v/>
      </c>
      <c r="C122" s="148" t="str">
        <f>Einzel!C106</f>
        <v>Koch Udo</v>
      </c>
      <c r="D122" s="93" t="s">
        <v>335</v>
      </c>
      <c r="E122" s="76" t="s">
        <v>335</v>
      </c>
      <c r="F122" s="94" t="s">
        <v>335</v>
      </c>
      <c r="G122" s="95" t="s">
        <v>335</v>
      </c>
      <c r="H122" s="96" t="s">
        <v>335</v>
      </c>
      <c r="I122" s="104">
        <f>MAX(Einzel!D106:M106)</f>
        <v>0</v>
      </c>
      <c r="J122" s="81">
        <f>COUNT(Einzel!D106:M106)</f>
        <v>0</v>
      </c>
      <c r="K122" s="97" t="s">
        <v>335</v>
      </c>
      <c r="L122" s="99">
        <f>Einzel!N106</f>
        <v>0</v>
      </c>
      <c r="M122" s="98" t="str">
        <f>IF(L122=0,"",L122/COUNTIF(Einzel!D106:M106,"&gt;0"))</f>
        <v/>
      </c>
    </row>
    <row r="123" spans="1:13" ht="15.75">
      <c r="A123" s="91" t="s">
        <v>324</v>
      </c>
      <c r="B123" s="92" t="str">
        <f>Einzel!B107</f>
        <v>0183</v>
      </c>
      <c r="C123" s="148" t="str">
        <f>Einzel!C107</f>
        <v>Pfuhl Anja</v>
      </c>
      <c r="D123" s="93" t="s">
        <v>335</v>
      </c>
      <c r="E123" s="76" t="s">
        <v>335</v>
      </c>
      <c r="F123" s="94" t="s">
        <v>335</v>
      </c>
      <c r="G123" s="95" t="s">
        <v>335</v>
      </c>
      <c r="H123" s="96" t="s">
        <v>335</v>
      </c>
      <c r="I123" s="104">
        <f>MAX(Einzel!D107:M107)</f>
        <v>0</v>
      </c>
      <c r="J123" s="81">
        <f>COUNT(Einzel!D107:M107)</f>
        <v>0</v>
      </c>
      <c r="K123" s="97" t="s">
        <v>335</v>
      </c>
      <c r="L123" s="99">
        <f>Einzel!N107</f>
        <v>0</v>
      </c>
      <c r="M123" s="98" t="str">
        <f>IF(L123=0,"",L123/COUNTIF(Einzel!D107:M107,"&gt;0"))</f>
        <v/>
      </c>
    </row>
    <row r="124" spans="1:13" ht="15.75">
      <c r="A124" s="91" t="s">
        <v>325</v>
      </c>
      <c r="B124" s="92" t="str">
        <f>Einzel!B108</f>
        <v>0279</v>
      </c>
      <c r="C124" s="148" t="str">
        <f>Einzel!C108</f>
        <v>Schabla Claudia</v>
      </c>
      <c r="D124" s="93" t="s">
        <v>335</v>
      </c>
      <c r="E124" s="76" t="s">
        <v>335</v>
      </c>
      <c r="F124" s="94" t="s">
        <v>335</v>
      </c>
      <c r="G124" s="95" t="s">
        <v>335</v>
      </c>
      <c r="H124" s="96" t="s">
        <v>335</v>
      </c>
      <c r="I124" s="104">
        <f>MAX(Einzel!D108:M108)</f>
        <v>0</v>
      </c>
      <c r="J124" s="81">
        <f>COUNT(Einzel!D108:M108)</f>
        <v>0</v>
      </c>
      <c r="K124" s="97" t="s">
        <v>335</v>
      </c>
      <c r="L124" s="99">
        <f>Einzel!N108</f>
        <v>0</v>
      </c>
      <c r="M124" s="98" t="str">
        <f>IF(L124=0,"",L124/COUNTIF(Einzel!D108:M108,"&gt;0"))</f>
        <v/>
      </c>
    </row>
    <row r="125" spans="1:13" ht="15.75">
      <c r="A125" s="91" t="s">
        <v>326</v>
      </c>
      <c r="B125" s="92" t="str">
        <f>Einzel!B109</f>
        <v/>
      </c>
      <c r="C125" s="148" t="str">
        <f>Einzel!C109</f>
        <v>Scharf Roger</v>
      </c>
      <c r="D125" s="93" t="s">
        <v>335</v>
      </c>
      <c r="E125" s="76" t="s">
        <v>335</v>
      </c>
      <c r="F125" s="94" t="s">
        <v>335</v>
      </c>
      <c r="G125" s="95" t="s">
        <v>335</v>
      </c>
      <c r="H125" s="96" t="s">
        <v>335</v>
      </c>
      <c r="I125" s="104">
        <f>MAX(Einzel!D109:M109)</f>
        <v>0</v>
      </c>
      <c r="J125" s="81">
        <f>COUNT(Einzel!D109:M109)</f>
        <v>0</v>
      </c>
      <c r="K125" s="97" t="s">
        <v>335</v>
      </c>
      <c r="L125" s="99">
        <f>Einzel!N109</f>
        <v>0</v>
      </c>
      <c r="M125" s="98" t="str">
        <f>IF(L125=0,"",L125/COUNTIF(Einzel!D109:M109,"&gt;0"))</f>
        <v/>
      </c>
    </row>
    <row r="126" spans="1:13" ht="15.75">
      <c r="A126" s="91" t="s">
        <v>327</v>
      </c>
      <c r="B126" s="92" t="str">
        <f>Einzel!B116</f>
        <v/>
      </c>
      <c r="C126" s="148" t="str">
        <f>Einzel!C116</f>
        <v>Wollenberg Thorsten</v>
      </c>
      <c r="D126" s="93" t="s">
        <v>335</v>
      </c>
      <c r="E126" s="76" t="s">
        <v>335</v>
      </c>
      <c r="F126" s="94" t="s">
        <v>335</v>
      </c>
      <c r="G126" s="95" t="s">
        <v>335</v>
      </c>
      <c r="H126" s="96" t="s">
        <v>335</v>
      </c>
      <c r="I126" s="104">
        <f>MAX(Einzel!D116:M116)</f>
        <v>0</v>
      </c>
      <c r="J126" s="81">
        <f>COUNT(Einzel!D116:M116)</f>
        <v>0</v>
      </c>
      <c r="K126" s="97" t="s">
        <v>335</v>
      </c>
      <c r="L126" s="99">
        <f>Einzel!N116</f>
        <v>0</v>
      </c>
      <c r="M126" s="98" t="str">
        <f>IF(L126=0,"",L126/COUNTIF(Einzel!D116:M116,"&gt;0"))</f>
        <v/>
      </c>
    </row>
    <row r="127" spans="1:13" ht="15.75">
      <c r="A127" s="163" t="s">
        <v>328</v>
      </c>
      <c r="B127" s="92" t="str">
        <f>Einzel!B117</f>
        <v/>
      </c>
      <c r="C127" s="148" t="str">
        <f>Einzel!C117</f>
        <v>zzz</v>
      </c>
      <c r="D127" s="93" t="s">
        <v>335</v>
      </c>
      <c r="E127" s="76" t="s">
        <v>335</v>
      </c>
      <c r="F127" s="94" t="s">
        <v>335</v>
      </c>
      <c r="G127" s="95" t="s">
        <v>335</v>
      </c>
      <c r="H127" s="96" t="s">
        <v>335</v>
      </c>
      <c r="I127" s="104">
        <f>MAX(Einzel!D117:M117)</f>
        <v>0</v>
      </c>
      <c r="J127" s="81">
        <f>COUNT(Einzel!D117:M117)</f>
        <v>0</v>
      </c>
      <c r="K127" s="97" t="s">
        <v>335</v>
      </c>
      <c r="L127" s="99">
        <f>Einzel!N117</f>
        <v>0</v>
      </c>
      <c r="M127" s="98" t="str">
        <f>IF(L127=0,"",L127/COUNTIF(Einzel!D117:M117,"&gt;0"))</f>
        <v/>
      </c>
    </row>
    <row r="128" spans="1:13" ht="15.75">
      <c r="A128" s="164" t="s">
        <v>329</v>
      </c>
      <c r="B128" s="92"/>
      <c r="C128" s="148"/>
      <c r="D128" s="93" t="s">
        <v>335</v>
      </c>
      <c r="E128" s="76" t="s">
        <v>335</v>
      </c>
      <c r="F128" s="94" t="s">
        <v>335</v>
      </c>
      <c r="G128" s="95" t="s">
        <v>335</v>
      </c>
      <c r="H128" s="96" t="s">
        <v>335</v>
      </c>
      <c r="I128" s="104"/>
      <c r="J128" s="81"/>
      <c r="K128" s="97" t="s">
        <v>335</v>
      </c>
      <c r="L128" s="99"/>
      <c r="M128" s="98" t="str">
        <f>IF(L128=0,"",L128/COUNTIF(Einzel!D19:M19,"&gt;0"))</f>
        <v/>
      </c>
    </row>
    <row r="129" spans="1:13" ht="15.75">
      <c r="A129" s="165" t="s">
        <v>330</v>
      </c>
      <c r="B129" s="92"/>
      <c r="C129" s="148"/>
      <c r="D129" s="93" t="s">
        <v>335</v>
      </c>
      <c r="E129" s="76" t="s">
        <v>335</v>
      </c>
      <c r="F129" s="94" t="s">
        <v>335</v>
      </c>
      <c r="G129" s="95" t="s">
        <v>335</v>
      </c>
      <c r="H129" s="96" t="s">
        <v>335</v>
      </c>
      <c r="I129" s="104"/>
      <c r="J129" s="81"/>
      <c r="K129" s="97" t="s">
        <v>335</v>
      </c>
      <c r="L129" s="99"/>
      <c r="M129" s="98" t="str">
        <f>IF(L129=0,"",L129/COUNTIF(Einzel!D42:M42,"&gt;0"))</f>
        <v/>
      </c>
    </row>
    <row r="130" spans="1:13" ht="15.75">
      <c r="A130" s="164" t="s">
        <v>331</v>
      </c>
      <c r="B130" s="92"/>
      <c r="C130" s="148"/>
      <c r="D130" s="93" t="s">
        <v>335</v>
      </c>
      <c r="E130" s="76" t="s">
        <v>335</v>
      </c>
      <c r="F130" s="94" t="s">
        <v>335</v>
      </c>
      <c r="G130" s="95" t="s">
        <v>335</v>
      </c>
      <c r="H130" s="96" t="s">
        <v>335</v>
      </c>
      <c r="I130" s="104"/>
      <c r="J130" s="81"/>
      <c r="K130" s="97" t="s">
        <v>335</v>
      </c>
      <c r="L130" s="99"/>
      <c r="M130" s="98" t="str">
        <f>IF(L130=0,"",L130/COUNTIF(Einzel!D62:M62,"&gt;0"))</f>
        <v/>
      </c>
    </row>
    <row r="131" spans="1:13" ht="15.75">
      <c r="A131" s="164" t="s">
        <v>332</v>
      </c>
      <c r="B131" s="92"/>
      <c r="C131" s="148"/>
      <c r="D131" s="93" t="s">
        <v>335</v>
      </c>
      <c r="E131" s="76" t="s">
        <v>335</v>
      </c>
      <c r="F131" s="94" t="s">
        <v>335</v>
      </c>
      <c r="G131" s="95" t="s">
        <v>335</v>
      </c>
      <c r="H131" s="96" t="s">
        <v>335</v>
      </c>
      <c r="I131" s="104"/>
      <c r="J131" s="81"/>
      <c r="K131" s="97" t="s">
        <v>335</v>
      </c>
      <c r="L131" s="99"/>
      <c r="M131" s="98" t="str">
        <f>IF(L131=0,"",L131/COUNTIF(Einzel!D84:M84,"&gt;0"))</f>
        <v/>
      </c>
    </row>
    <row r="132" spans="1:13" ht="15.75">
      <c r="A132" s="166" t="s">
        <v>333</v>
      </c>
      <c r="B132" s="92"/>
      <c r="C132" s="148"/>
      <c r="D132" s="93" t="s">
        <v>335</v>
      </c>
      <c r="E132" s="76" t="s">
        <v>335</v>
      </c>
      <c r="F132" s="94" t="s">
        <v>335</v>
      </c>
      <c r="G132" s="95" t="s">
        <v>335</v>
      </c>
      <c r="H132" s="96" t="s">
        <v>335</v>
      </c>
      <c r="I132" s="104"/>
      <c r="J132" s="81"/>
      <c r="K132" s="97" t="s">
        <v>335</v>
      </c>
      <c r="L132" s="99"/>
      <c r="M132" s="98" t="str">
        <f>IF(L132=0,"",L132/COUNTIF(Einzel!D110:M110,"&gt;0"))</f>
        <v/>
      </c>
    </row>
  </sheetData>
  <sortState ref="B18:M127">
    <sortCondition descending="1" ref="J18:J127"/>
    <sortCondition descending="1" ref="L18:L127"/>
  </sortState>
  <mergeCells count="1">
    <mergeCell ref="A2:M2"/>
  </mergeCells>
  <phoneticPr fontId="0" type="noConversion"/>
  <pageMargins left="0.59055118110236227" right="0.59055118110236227" top="0.51181102362204722" bottom="0.51181102362204722" header="0.27559055118110237" footer="0.27559055118110237"/>
  <pageSetup paperSize="9" orientation="portrait" horizontalDpi="300" verticalDpi="4294967293" r:id="rId1"/>
  <headerFooter alignWithMargins="0"/>
</worksheet>
</file>

<file path=xl/worksheets/sheet16.xml><?xml version="1.0" encoding="utf-8"?>
<worksheet xmlns="http://schemas.openxmlformats.org/spreadsheetml/2006/main" xmlns:r="http://schemas.openxmlformats.org/officeDocument/2006/relationships">
  <sheetPr codeName="Tabelle22"/>
  <dimension ref="B1:AJ123"/>
  <sheetViews>
    <sheetView workbookViewId="0"/>
  </sheetViews>
  <sheetFormatPr baseColWidth="10" defaultRowHeight="12.75"/>
  <cols>
    <col min="1" max="1" width="3" bestFit="1" customWidth="1"/>
    <col min="2" max="2" width="7.85546875" customWidth="1"/>
    <col min="3" max="3" width="5" style="1" customWidth="1"/>
    <col min="5" max="5" width="4.140625" bestFit="1" customWidth="1"/>
    <col min="6" max="6" width="7.85546875" customWidth="1"/>
    <col min="7" max="7" width="5" customWidth="1"/>
    <col min="9" max="9" width="4.140625" bestFit="1" customWidth="1"/>
    <col min="10" max="10" width="7.85546875" customWidth="1"/>
    <col min="11" max="11" width="5" customWidth="1"/>
    <col min="13" max="13" width="4.140625" bestFit="1" customWidth="1"/>
    <col min="14" max="14" width="7.85546875" customWidth="1"/>
    <col min="15" max="15" width="5" customWidth="1"/>
    <col min="17" max="17" width="4.140625" bestFit="1" customWidth="1"/>
    <col min="18" max="18" width="7.85546875" customWidth="1"/>
    <col min="19" max="19" width="5" customWidth="1"/>
    <col min="21" max="21" width="4" bestFit="1" customWidth="1"/>
    <col min="22" max="22" width="7.85546875" customWidth="1"/>
    <col min="23" max="23" width="5" customWidth="1"/>
    <col min="25" max="25" width="4" bestFit="1" customWidth="1"/>
    <col min="26" max="26" width="7.85546875" customWidth="1"/>
    <col min="27" max="27" width="5" customWidth="1"/>
    <col min="29" max="29" width="4" bestFit="1" customWidth="1"/>
    <col min="30" max="30" width="7.85546875" customWidth="1"/>
    <col min="31" max="31" width="5" customWidth="1"/>
    <col min="33" max="33" width="4" bestFit="1" customWidth="1"/>
    <col min="34" max="34" width="7.85546875" customWidth="1"/>
    <col min="35" max="35" width="5" customWidth="1"/>
  </cols>
  <sheetData>
    <row r="1" spans="2:36" ht="13.5" thickBot="1"/>
    <row r="2" spans="2:36" ht="13.5" thickBot="1">
      <c r="B2" s="211" t="s">
        <v>37</v>
      </c>
      <c r="C2" s="213"/>
      <c r="D2" s="212"/>
      <c r="F2" s="211" t="s">
        <v>37</v>
      </c>
      <c r="G2" s="213"/>
      <c r="H2" s="212"/>
      <c r="J2" s="211" t="s">
        <v>37</v>
      </c>
      <c r="K2" s="213"/>
      <c r="L2" s="212"/>
      <c r="N2" s="211" t="s">
        <v>37</v>
      </c>
      <c r="O2" s="213"/>
      <c r="P2" s="212"/>
      <c r="R2" s="211" t="s">
        <v>37</v>
      </c>
      <c r="S2" s="213"/>
      <c r="T2" s="212"/>
      <c r="V2" s="211" t="s">
        <v>37</v>
      </c>
      <c r="W2" s="213"/>
      <c r="X2" s="212"/>
      <c r="Z2" s="211" t="s">
        <v>37</v>
      </c>
      <c r="AA2" s="213"/>
      <c r="AB2" s="212"/>
      <c r="AD2" s="211" t="s">
        <v>37</v>
      </c>
      <c r="AE2" s="213"/>
      <c r="AF2" s="212"/>
      <c r="AH2" s="211" t="s">
        <v>37</v>
      </c>
      <c r="AI2" s="213"/>
      <c r="AJ2" s="212"/>
    </row>
    <row r="3" spans="2:36" ht="13.5" thickBot="1">
      <c r="B3" s="211" t="s">
        <v>97</v>
      </c>
      <c r="C3" s="213"/>
      <c r="D3" s="212"/>
      <c r="F3" s="211" t="s">
        <v>17</v>
      </c>
      <c r="G3" s="213"/>
      <c r="H3" s="212"/>
      <c r="J3" s="211" t="s">
        <v>20</v>
      </c>
      <c r="K3" s="213"/>
      <c r="L3" s="212"/>
      <c r="N3" s="211" t="s">
        <v>22</v>
      </c>
      <c r="O3" s="213"/>
      <c r="P3" s="212"/>
      <c r="R3" s="211"/>
      <c r="S3" s="213"/>
      <c r="T3" s="212"/>
      <c r="V3" s="211"/>
      <c r="W3" s="213"/>
      <c r="X3" s="212"/>
      <c r="Z3" s="211"/>
      <c r="AA3" s="213"/>
      <c r="AB3" s="212"/>
      <c r="AD3" s="211"/>
      <c r="AE3" s="213"/>
      <c r="AF3" s="212"/>
      <c r="AH3" s="211"/>
      <c r="AI3" s="213"/>
      <c r="AJ3" s="212"/>
    </row>
    <row r="4" spans="2:36">
      <c r="B4" s="36" t="s">
        <v>38</v>
      </c>
      <c r="C4" s="37" t="s">
        <v>39</v>
      </c>
      <c r="D4" s="41" t="s">
        <v>40</v>
      </c>
      <c r="F4" s="36" t="s">
        <v>38</v>
      </c>
      <c r="G4" s="37" t="s">
        <v>39</v>
      </c>
      <c r="H4" s="41" t="s">
        <v>40</v>
      </c>
      <c r="J4" s="36" t="s">
        <v>38</v>
      </c>
      <c r="K4" s="37" t="s">
        <v>39</v>
      </c>
      <c r="L4" s="41" t="s">
        <v>40</v>
      </c>
      <c r="N4" s="36" t="s">
        <v>38</v>
      </c>
      <c r="O4" s="37" t="s">
        <v>39</v>
      </c>
      <c r="P4" s="41" t="s">
        <v>40</v>
      </c>
      <c r="R4" s="36" t="s">
        <v>38</v>
      </c>
      <c r="S4" s="37" t="s">
        <v>39</v>
      </c>
      <c r="T4" s="41" t="s">
        <v>40</v>
      </c>
      <c r="V4" s="36" t="s">
        <v>38</v>
      </c>
      <c r="W4" s="37" t="s">
        <v>39</v>
      </c>
      <c r="X4" s="41" t="s">
        <v>40</v>
      </c>
      <c r="Z4" s="36" t="s">
        <v>38</v>
      </c>
      <c r="AA4" s="37" t="s">
        <v>39</v>
      </c>
      <c r="AB4" s="41" t="s">
        <v>40</v>
      </c>
      <c r="AD4" s="36" t="s">
        <v>38</v>
      </c>
      <c r="AE4" s="37" t="s">
        <v>39</v>
      </c>
      <c r="AF4" s="41" t="s">
        <v>40</v>
      </c>
      <c r="AH4" s="36" t="s">
        <v>38</v>
      </c>
      <c r="AI4" s="37" t="s">
        <v>39</v>
      </c>
      <c r="AJ4" s="41" t="s">
        <v>40</v>
      </c>
    </row>
    <row r="5" spans="2:36">
      <c r="B5" s="47"/>
      <c r="C5" s="46">
        <v>10</v>
      </c>
      <c r="D5" s="45" t="str">
        <f t="shared" ref="D5:D15" si="0">IF(B5="","",B5*C5)</f>
        <v/>
      </c>
      <c r="F5" s="47"/>
      <c r="G5" s="46">
        <v>10</v>
      </c>
      <c r="H5" s="45" t="str">
        <f t="shared" ref="H5:H15" si="1">IF(F5="","",F5*G5)</f>
        <v/>
      </c>
      <c r="J5" s="47">
        <v>1</v>
      </c>
      <c r="K5" s="46">
        <v>10</v>
      </c>
      <c r="L5" s="45">
        <f t="shared" ref="L5:L15" si="2">IF(J5="","",J5*K5)</f>
        <v>10</v>
      </c>
      <c r="N5" s="47"/>
      <c r="O5" s="46">
        <v>10</v>
      </c>
      <c r="P5" s="45" t="str">
        <f t="shared" ref="P5:P15" si="3">IF(N5="","",N5*O5)</f>
        <v/>
      </c>
      <c r="R5" s="47"/>
      <c r="S5" s="46">
        <v>10</v>
      </c>
      <c r="T5" s="45" t="str">
        <f t="shared" ref="T5:T15" si="4">IF(R5="","",R5*S5)</f>
        <v/>
      </c>
      <c r="V5" s="47"/>
      <c r="W5" s="46">
        <v>10</v>
      </c>
      <c r="X5" s="45" t="str">
        <f t="shared" ref="X5:X15" si="5">IF(V5="","",V5*W5)</f>
        <v/>
      </c>
      <c r="Z5" s="47"/>
      <c r="AA5" s="46">
        <v>10</v>
      </c>
      <c r="AB5" s="45" t="str">
        <f t="shared" ref="AB5:AB15" si="6">IF(Z5="","",Z5*AA5)</f>
        <v/>
      </c>
      <c r="AD5" s="47"/>
      <c r="AE5" s="46">
        <v>10</v>
      </c>
      <c r="AF5" s="45" t="str">
        <f t="shared" ref="AF5:AF15" si="7">IF(AD5="","",AD5*AE5)</f>
        <v/>
      </c>
      <c r="AH5" s="47"/>
      <c r="AI5" s="46">
        <v>10</v>
      </c>
      <c r="AJ5" s="45" t="str">
        <f t="shared" ref="AJ5:AJ15" si="8">IF(AH5="","",AH5*AI5)</f>
        <v/>
      </c>
    </row>
    <row r="6" spans="2:36">
      <c r="B6" s="38"/>
      <c r="C6" s="35">
        <v>9</v>
      </c>
      <c r="D6" s="42" t="str">
        <f t="shared" si="0"/>
        <v/>
      </c>
      <c r="F6" s="38"/>
      <c r="G6" s="35">
        <v>9</v>
      </c>
      <c r="H6" s="42" t="str">
        <f t="shared" si="1"/>
        <v/>
      </c>
      <c r="J6" s="38">
        <v>6</v>
      </c>
      <c r="K6" s="35">
        <v>9</v>
      </c>
      <c r="L6" s="42">
        <f t="shared" si="2"/>
        <v>54</v>
      </c>
      <c r="N6" s="38"/>
      <c r="O6" s="35">
        <v>9</v>
      </c>
      <c r="P6" s="42" t="str">
        <f t="shared" si="3"/>
        <v/>
      </c>
      <c r="R6" s="38"/>
      <c r="S6" s="35">
        <v>9</v>
      </c>
      <c r="T6" s="42" t="str">
        <f t="shared" si="4"/>
        <v/>
      </c>
      <c r="V6" s="38"/>
      <c r="W6" s="35">
        <v>9</v>
      </c>
      <c r="X6" s="42" t="str">
        <f t="shared" si="5"/>
        <v/>
      </c>
      <c r="Z6" s="38"/>
      <c r="AA6" s="35">
        <v>9</v>
      </c>
      <c r="AB6" s="42" t="str">
        <f t="shared" si="6"/>
        <v/>
      </c>
      <c r="AD6" s="38"/>
      <c r="AE6" s="35">
        <v>9</v>
      </c>
      <c r="AF6" s="42" t="str">
        <f t="shared" si="7"/>
        <v/>
      </c>
      <c r="AH6" s="38"/>
      <c r="AI6" s="35">
        <v>9</v>
      </c>
      <c r="AJ6" s="42" t="str">
        <f t="shared" si="8"/>
        <v/>
      </c>
    </row>
    <row r="7" spans="2:36">
      <c r="B7" s="38"/>
      <c r="C7" s="35">
        <v>8</v>
      </c>
      <c r="D7" s="42" t="str">
        <f t="shared" si="0"/>
        <v/>
      </c>
      <c r="F7" s="38"/>
      <c r="G7" s="35">
        <v>8</v>
      </c>
      <c r="H7" s="42" t="str">
        <f t="shared" si="1"/>
        <v/>
      </c>
      <c r="J7" s="38">
        <v>8</v>
      </c>
      <c r="K7" s="35">
        <v>8</v>
      </c>
      <c r="L7" s="42">
        <f t="shared" si="2"/>
        <v>64</v>
      </c>
      <c r="N7" s="38"/>
      <c r="O7" s="35">
        <v>8</v>
      </c>
      <c r="P7" s="42" t="str">
        <f t="shared" si="3"/>
        <v/>
      </c>
      <c r="R7" s="38"/>
      <c r="S7" s="35">
        <v>8</v>
      </c>
      <c r="T7" s="42" t="str">
        <f t="shared" si="4"/>
        <v/>
      </c>
      <c r="V7" s="38"/>
      <c r="W7" s="35">
        <v>8</v>
      </c>
      <c r="X7" s="42" t="str">
        <f t="shared" si="5"/>
        <v/>
      </c>
      <c r="Z7" s="38"/>
      <c r="AA7" s="35">
        <v>8</v>
      </c>
      <c r="AB7" s="42" t="str">
        <f t="shared" si="6"/>
        <v/>
      </c>
      <c r="AD7" s="38"/>
      <c r="AE7" s="35">
        <v>8</v>
      </c>
      <c r="AF7" s="42" t="str">
        <f t="shared" si="7"/>
        <v/>
      </c>
      <c r="AH7" s="38"/>
      <c r="AI7" s="35">
        <v>8</v>
      </c>
      <c r="AJ7" s="42" t="str">
        <f t="shared" si="8"/>
        <v/>
      </c>
    </row>
    <row r="8" spans="2:36">
      <c r="B8" s="38"/>
      <c r="C8" s="35">
        <v>7</v>
      </c>
      <c r="D8" s="42" t="str">
        <f t="shared" si="0"/>
        <v/>
      </c>
      <c r="F8" s="38"/>
      <c r="G8" s="35">
        <v>7</v>
      </c>
      <c r="H8" s="42" t="str">
        <f t="shared" si="1"/>
        <v/>
      </c>
      <c r="J8" s="38">
        <v>3</v>
      </c>
      <c r="K8" s="35">
        <v>7</v>
      </c>
      <c r="L8" s="42">
        <f t="shared" si="2"/>
        <v>21</v>
      </c>
      <c r="N8" s="38"/>
      <c r="O8" s="35">
        <v>7</v>
      </c>
      <c r="P8" s="42" t="str">
        <f t="shared" si="3"/>
        <v/>
      </c>
      <c r="R8" s="38"/>
      <c r="S8" s="35">
        <v>7</v>
      </c>
      <c r="T8" s="42" t="str">
        <f t="shared" si="4"/>
        <v/>
      </c>
      <c r="V8" s="38"/>
      <c r="W8" s="35">
        <v>7</v>
      </c>
      <c r="X8" s="42" t="str">
        <f t="shared" si="5"/>
        <v/>
      </c>
      <c r="Z8" s="38"/>
      <c r="AA8" s="35">
        <v>7</v>
      </c>
      <c r="AB8" s="42" t="str">
        <f t="shared" si="6"/>
        <v/>
      </c>
      <c r="AD8" s="38"/>
      <c r="AE8" s="35">
        <v>7</v>
      </c>
      <c r="AF8" s="42" t="str">
        <f t="shared" si="7"/>
        <v/>
      </c>
      <c r="AH8" s="38"/>
      <c r="AI8" s="35">
        <v>7</v>
      </c>
      <c r="AJ8" s="42" t="str">
        <f t="shared" si="8"/>
        <v/>
      </c>
    </row>
    <row r="9" spans="2:36">
      <c r="B9" s="39"/>
      <c r="C9" s="34">
        <v>6</v>
      </c>
      <c r="D9" s="42" t="str">
        <f t="shared" si="0"/>
        <v/>
      </c>
      <c r="F9" s="39"/>
      <c r="G9" s="34">
        <v>6</v>
      </c>
      <c r="H9" s="42" t="str">
        <f t="shared" si="1"/>
        <v/>
      </c>
      <c r="J9" s="39">
        <v>2</v>
      </c>
      <c r="K9" s="34">
        <v>6</v>
      </c>
      <c r="L9" s="42">
        <f t="shared" si="2"/>
        <v>12</v>
      </c>
      <c r="N9" s="39"/>
      <c r="O9" s="34">
        <v>6</v>
      </c>
      <c r="P9" s="42" t="str">
        <f t="shared" si="3"/>
        <v/>
      </c>
      <c r="R9" s="39"/>
      <c r="S9" s="34">
        <v>6</v>
      </c>
      <c r="T9" s="42" t="str">
        <f t="shared" si="4"/>
        <v/>
      </c>
      <c r="V9" s="39"/>
      <c r="W9" s="34">
        <v>6</v>
      </c>
      <c r="X9" s="42" t="str">
        <f t="shared" si="5"/>
        <v/>
      </c>
      <c r="Z9" s="39"/>
      <c r="AA9" s="34">
        <v>6</v>
      </c>
      <c r="AB9" s="42" t="str">
        <f t="shared" si="6"/>
        <v/>
      </c>
      <c r="AD9" s="39"/>
      <c r="AE9" s="34">
        <v>6</v>
      </c>
      <c r="AF9" s="42" t="str">
        <f t="shared" si="7"/>
        <v/>
      </c>
      <c r="AH9" s="39"/>
      <c r="AI9" s="34">
        <v>6</v>
      </c>
      <c r="AJ9" s="42" t="str">
        <f t="shared" si="8"/>
        <v/>
      </c>
    </row>
    <row r="10" spans="2:36">
      <c r="B10" s="38"/>
      <c r="C10" s="35">
        <v>5</v>
      </c>
      <c r="D10" s="42" t="str">
        <f t="shared" si="0"/>
        <v/>
      </c>
      <c r="F10" s="38"/>
      <c r="G10" s="35">
        <v>5</v>
      </c>
      <c r="H10" s="42" t="str">
        <f t="shared" si="1"/>
        <v/>
      </c>
      <c r="J10" s="38"/>
      <c r="K10" s="35">
        <v>5</v>
      </c>
      <c r="L10" s="42" t="str">
        <f t="shared" si="2"/>
        <v/>
      </c>
      <c r="N10" s="38"/>
      <c r="O10" s="35">
        <v>5</v>
      </c>
      <c r="P10" s="42" t="str">
        <f t="shared" si="3"/>
        <v/>
      </c>
      <c r="R10" s="38"/>
      <c r="S10" s="35">
        <v>5</v>
      </c>
      <c r="T10" s="42" t="str">
        <f t="shared" si="4"/>
        <v/>
      </c>
      <c r="V10" s="38"/>
      <c r="W10" s="35">
        <v>5</v>
      </c>
      <c r="X10" s="42" t="str">
        <f t="shared" si="5"/>
        <v/>
      </c>
      <c r="Z10" s="38"/>
      <c r="AA10" s="35">
        <v>5</v>
      </c>
      <c r="AB10" s="42" t="str">
        <f t="shared" si="6"/>
        <v/>
      </c>
      <c r="AD10" s="38"/>
      <c r="AE10" s="35">
        <v>5</v>
      </c>
      <c r="AF10" s="42" t="str">
        <f t="shared" si="7"/>
        <v/>
      </c>
      <c r="AH10" s="38"/>
      <c r="AI10" s="35">
        <v>5</v>
      </c>
      <c r="AJ10" s="42" t="str">
        <f t="shared" si="8"/>
        <v/>
      </c>
    </row>
    <row r="11" spans="2:36">
      <c r="B11" s="39"/>
      <c r="C11" s="34">
        <v>4</v>
      </c>
      <c r="D11" s="42" t="str">
        <f t="shared" si="0"/>
        <v/>
      </c>
      <c r="F11" s="39"/>
      <c r="G11" s="34">
        <v>4</v>
      </c>
      <c r="H11" s="42" t="str">
        <f t="shared" si="1"/>
        <v/>
      </c>
      <c r="J11" s="39"/>
      <c r="K11" s="34">
        <v>4</v>
      </c>
      <c r="L11" s="42" t="str">
        <f t="shared" si="2"/>
        <v/>
      </c>
      <c r="N11" s="39"/>
      <c r="O11" s="34">
        <v>4</v>
      </c>
      <c r="P11" s="42" t="str">
        <f t="shared" si="3"/>
        <v/>
      </c>
      <c r="R11" s="39"/>
      <c r="S11" s="34">
        <v>4</v>
      </c>
      <c r="T11" s="42" t="str">
        <f t="shared" si="4"/>
        <v/>
      </c>
      <c r="V11" s="39"/>
      <c r="W11" s="34">
        <v>4</v>
      </c>
      <c r="X11" s="42" t="str">
        <f t="shared" si="5"/>
        <v/>
      </c>
      <c r="Z11" s="39"/>
      <c r="AA11" s="34">
        <v>4</v>
      </c>
      <c r="AB11" s="42" t="str">
        <f t="shared" si="6"/>
        <v/>
      </c>
      <c r="AD11" s="39"/>
      <c r="AE11" s="34">
        <v>4</v>
      </c>
      <c r="AF11" s="42" t="str">
        <f t="shared" si="7"/>
        <v/>
      </c>
      <c r="AH11" s="39"/>
      <c r="AI11" s="34">
        <v>4</v>
      </c>
      <c r="AJ11" s="42" t="str">
        <f t="shared" si="8"/>
        <v/>
      </c>
    </row>
    <row r="12" spans="2:36">
      <c r="B12" s="38"/>
      <c r="C12" s="35">
        <v>3</v>
      </c>
      <c r="D12" s="42" t="str">
        <f t="shared" si="0"/>
        <v/>
      </c>
      <c r="F12" s="38"/>
      <c r="G12" s="35">
        <v>3</v>
      </c>
      <c r="H12" s="42" t="str">
        <f t="shared" si="1"/>
        <v/>
      </c>
      <c r="J12" s="38"/>
      <c r="K12" s="35">
        <v>3</v>
      </c>
      <c r="L12" s="42" t="str">
        <f t="shared" si="2"/>
        <v/>
      </c>
      <c r="N12" s="38"/>
      <c r="O12" s="35">
        <v>3</v>
      </c>
      <c r="P12" s="42" t="str">
        <f t="shared" si="3"/>
        <v/>
      </c>
      <c r="R12" s="38"/>
      <c r="S12" s="35">
        <v>3</v>
      </c>
      <c r="T12" s="42" t="str">
        <f t="shared" si="4"/>
        <v/>
      </c>
      <c r="V12" s="38"/>
      <c r="W12" s="35">
        <v>3</v>
      </c>
      <c r="X12" s="42" t="str">
        <f t="shared" si="5"/>
        <v/>
      </c>
      <c r="Z12" s="38"/>
      <c r="AA12" s="35">
        <v>3</v>
      </c>
      <c r="AB12" s="42" t="str">
        <f t="shared" si="6"/>
        <v/>
      </c>
      <c r="AD12" s="38"/>
      <c r="AE12" s="35">
        <v>3</v>
      </c>
      <c r="AF12" s="42" t="str">
        <f t="shared" si="7"/>
        <v/>
      </c>
      <c r="AH12" s="38"/>
      <c r="AI12" s="35">
        <v>3</v>
      </c>
      <c r="AJ12" s="42" t="str">
        <f t="shared" si="8"/>
        <v/>
      </c>
    </row>
    <row r="13" spans="2:36">
      <c r="B13" s="39"/>
      <c r="C13" s="34">
        <v>2</v>
      </c>
      <c r="D13" s="42" t="str">
        <f t="shared" si="0"/>
        <v/>
      </c>
      <c r="F13" s="39"/>
      <c r="G13" s="34">
        <v>2</v>
      </c>
      <c r="H13" s="42" t="str">
        <f t="shared" si="1"/>
        <v/>
      </c>
      <c r="J13" s="39"/>
      <c r="K13" s="34">
        <v>2</v>
      </c>
      <c r="L13" s="42" t="str">
        <f t="shared" si="2"/>
        <v/>
      </c>
      <c r="N13" s="39"/>
      <c r="O13" s="34">
        <v>2</v>
      </c>
      <c r="P13" s="42" t="str">
        <f t="shared" si="3"/>
        <v/>
      </c>
      <c r="R13" s="39"/>
      <c r="S13" s="34">
        <v>2</v>
      </c>
      <c r="T13" s="42" t="str">
        <f t="shared" si="4"/>
        <v/>
      </c>
      <c r="V13" s="39"/>
      <c r="W13" s="34">
        <v>2</v>
      </c>
      <c r="X13" s="42" t="str">
        <f t="shared" si="5"/>
        <v/>
      </c>
      <c r="Z13" s="39"/>
      <c r="AA13" s="34">
        <v>2</v>
      </c>
      <c r="AB13" s="42" t="str">
        <f t="shared" si="6"/>
        <v/>
      </c>
      <c r="AD13" s="39"/>
      <c r="AE13" s="34">
        <v>2</v>
      </c>
      <c r="AF13" s="42" t="str">
        <f t="shared" si="7"/>
        <v/>
      </c>
      <c r="AH13" s="39"/>
      <c r="AI13" s="34">
        <v>2</v>
      </c>
      <c r="AJ13" s="42" t="str">
        <f t="shared" si="8"/>
        <v/>
      </c>
    </row>
    <row r="14" spans="2:36">
      <c r="B14" s="38"/>
      <c r="C14" s="35">
        <v>1</v>
      </c>
      <c r="D14" s="42" t="str">
        <f t="shared" si="0"/>
        <v/>
      </c>
      <c r="F14" s="38"/>
      <c r="G14" s="35">
        <v>1</v>
      </c>
      <c r="H14" s="42" t="str">
        <f t="shared" si="1"/>
        <v/>
      </c>
      <c r="J14" s="38"/>
      <c r="K14" s="35">
        <v>1</v>
      </c>
      <c r="L14" s="42" t="str">
        <f t="shared" si="2"/>
        <v/>
      </c>
      <c r="N14" s="38"/>
      <c r="O14" s="35">
        <v>1</v>
      </c>
      <c r="P14" s="42" t="str">
        <f t="shared" si="3"/>
        <v/>
      </c>
      <c r="R14" s="38"/>
      <c r="S14" s="35">
        <v>1</v>
      </c>
      <c r="T14" s="42" t="str">
        <f t="shared" si="4"/>
        <v/>
      </c>
      <c r="V14" s="38"/>
      <c r="W14" s="35">
        <v>1</v>
      </c>
      <c r="X14" s="42" t="str">
        <f t="shared" si="5"/>
        <v/>
      </c>
      <c r="Z14" s="38"/>
      <c r="AA14" s="35">
        <v>1</v>
      </c>
      <c r="AB14" s="42" t="str">
        <f t="shared" si="6"/>
        <v/>
      </c>
      <c r="AD14" s="38"/>
      <c r="AE14" s="35">
        <v>1</v>
      </c>
      <c r="AF14" s="42" t="str">
        <f t="shared" si="7"/>
        <v/>
      </c>
      <c r="AH14" s="38"/>
      <c r="AI14" s="35">
        <v>1</v>
      </c>
      <c r="AJ14" s="42" t="str">
        <f t="shared" si="8"/>
        <v/>
      </c>
    </row>
    <row r="15" spans="2:36" ht="13.5" thickBot="1">
      <c r="B15" s="40"/>
      <c r="C15" s="44">
        <v>0</v>
      </c>
      <c r="D15" s="50" t="str">
        <f t="shared" si="0"/>
        <v/>
      </c>
      <c r="F15" s="40"/>
      <c r="G15" s="44">
        <v>0</v>
      </c>
      <c r="H15" s="50" t="str">
        <f t="shared" si="1"/>
        <v/>
      </c>
      <c r="J15" s="40"/>
      <c r="K15" s="44">
        <v>0</v>
      </c>
      <c r="L15" s="50" t="str">
        <f t="shared" si="2"/>
        <v/>
      </c>
      <c r="N15" s="40"/>
      <c r="O15" s="44">
        <v>0</v>
      </c>
      <c r="P15" s="50" t="str">
        <f t="shared" si="3"/>
        <v/>
      </c>
      <c r="R15" s="40"/>
      <c r="S15" s="44">
        <v>0</v>
      </c>
      <c r="T15" s="50" t="str">
        <f t="shared" si="4"/>
        <v/>
      </c>
      <c r="V15" s="40"/>
      <c r="W15" s="44">
        <v>0</v>
      </c>
      <c r="X15" s="50" t="str">
        <f t="shared" si="5"/>
        <v/>
      </c>
      <c r="Z15" s="40"/>
      <c r="AA15" s="44">
        <v>0</v>
      </c>
      <c r="AB15" s="50" t="str">
        <f t="shared" si="6"/>
        <v/>
      </c>
      <c r="AD15" s="40"/>
      <c r="AE15" s="44">
        <v>0</v>
      </c>
      <c r="AF15" s="50" t="str">
        <f t="shared" si="7"/>
        <v/>
      </c>
      <c r="AH15" s="40"/>
      <c r="AI15" s="44">
        <v>0</v>
      </c>
      <c r="AJ15" s="50" t="str">
        <f t="shared" si="8"/>
        <v/>
      </c>
    </row>
    <row r="16" spans="2:36" ht="13.5" thickBot="1">
      <c r="B16" s="49">
        <f>SUM(B5:B15)</f>
        <v>0</v>
      </c>
      <c r="C16" s="43"/>
      <c r="D16" s="48">
        <f>SUM(D5:D15)</f>
        <v>0</v>
      </c>
      <c r="F16" s="49">
        <f>SUM(F5:F15)</f>
        <v>0</v>
      </c>
      <c r="G16" s="43"/>
      <c r="H16" s="48">
        <f>SUM(H5:H15)</f>
        <v>0</v>
      </c>
      <c r="J16" s="49">
        <f>SUM(J5:J15)</f>
        <v>20</v>
      </c>
      <c r="K16" s="43"/>
      <c r="L16" s="48">
        <f>SUM(L5:L15)</f>
        <v>161</v>
      </c>
      <c r="N16" s="49">
        <f>SUM(N5:N15)</f>
        <v>0</v>
      </c>
      <c r="O16" s="43"/>
      <c r="P16" s="48">
        <f>SUM(P5:P15)</f>
        <v>0</v>
      </c>
      <c r="R16" s="49">
        <f>SUM(R5:R15)</f>
        <v>0</v>
      </c>
      <c r="S16" s="43"/>
      <c r="T16" s="48">
        <f>SUM(T5:T15)</f>
        <v>0</v>
      </c>
      <c r="V16" s="49">
        <f>SUM(V5:V15)</f>
        <v>0</v>
      </c>
      <c r="W16" s="43"/>
      <c r="X16" s="48">
        <f>SUM(X5:X15)</f>
        <v>0</v>
      </c>
      <c r="Z16" s="49">
        <f>SUM(Z5:Z15)</f>
        <v>0</v>
      </c>
      <c r="AA16" s="43"/>
      <c r="AB16" s="48">
        <f>SUM(AB5:AB15)</f>
        <v>0</v>
      </c>
      <c r="AD16" s="49">
        <f>SUM(AD5:AD15)</f>
        <v>0</v>
      </c>
      <c r="AE16" s="43"/>
      <c r="AF16" s="48">
        <f>SUM(AF5:AF15)</f>
        <v>0</v>
      </c>
      <c r="AH16" s="49">
        <f>SUM(AH5:AH15)</f>
        <v>0</v>
      </c>
      <c r="AI16" s="43"/>
      <c r="AJ16" s="48">
        <f>SUM(AJ5:AJ15)</f>
        <v>0</v>
      </c>
    </row>
    <row r="17" spans="2:36">
      <c r="B17" s="36" t="s">
        <v>38</v>
      </c>
      <c r="C17" s="37" t="s">
        <v>39</v>
      </c>
      <c r="D17" s="41" t="s">
        <v>41</v>
      </c>
      <c r="F17" s="36" t="s">
        <v>38</v>
      </c>
      <c r="G17" s="37" t="s">
        <v>39</v>
      </c>
      <c r="H17" s="41" t="s">
        <v>41</v>
      </c>
      <c r="J17" s="36" t="s">
        <v>38</v>
      </c>
      <c r="K17" s="37" t="s">
        <v>39</v>
      </c>
      <c r="L17" s="41" t="s">
        <v>41</v>
      </c>
      <c r="N17" s="36" t="s">
        <v>38</v>
      </c>
      <c r="O17" s="37" t="s">
        <v>39</v>
      </c>
      <c r="P17" s="41" t="s">
        <v>41</v>
      </c>
      <c r="R17" s="36" t="s">
        <v>38</v>
      </c>
      <c r="S17" s="37" t="s">
        <v>39</v>
      </c>
      <c r="T17" s="41" t="s">
        <v>41</v>
      </c>
      <c r="V17" s="36" t="s">
        <v>38</v>
      </c>
      <c r="W17" s="37" t="s">
        <v>39</v>
      </c>
      <c r="X17" s="41" t="s">
        <v>41</v>
      </c>
      <c r="Z17" s="36" t="s">
        <v>38</v>
      </c>
      <c r="AA17" s="37" t="s">
        <v>39</v>
      </c>
      <c r="AB17" s="41" t="s">
        <v>41</v>
      </c>
      <c r="AD17" s="36" t="s">
        <v>38</v>
      </c>
      <c r="AE17" s="37" t="s">
        <v>39</v>
      </c>
      <c r="AF17" s="41" t="s">
        <v>41</v>
      </c>
      <c r="AH17" s="36" t="s">
        <v>38</v>
      </c>
      <c r="AI17" s="37" t="s">
        <v>39</v>
      </c>
      <c r="AJ17" s="41" t="s">
        <v>41</v>
      </c>
    </row>
    <row r="18" spans="2:36">
      <c r="B18" s="47"/>
      <c r="C18" s="46">
        <v>10</v>
      </c>
      <c r="D18" s="45" t="str">
        <f t="shared" ref="D18:D28" si="9">IF(B18="","",B18*C18)</f>
        <v/>
      </c>
      <c r="F18" s="47"/>
      <c r="G18" s="46">
        <v>10</v>
      </c>
      <c r="H18" s="45" t="str">
        <f t="shared" ref="H18:H28" si="10">IF(F18="","",F18*G18)</f>
        <v/>
      </c>
      <c r="J18" s="47">
        <v>1</v>
      </c>
      <c r="K18" s="46">
        <v>10</v>
      </c>
      <c r="L18" s="45">
        <f t="shared" ref="L18:L28" si="11">IF(J18="","",J18*K18)</f>
        <v>10</v>
      </c>
      <c r="N18" s="47"/>
      <c r="O18" s="46">
        <v>10</v>
      </c>
      <c r="P18" s="45" t="str">
        <f t="shared" ref="P18:P28" si="12">IF(N18="","",N18*O18)</f>
        <v/>
      </c>
      <c r="R18" s="47"/>
      <c r="S18" s="46">
        <v>10</v>
      </c>
      <c r="T18" s="45" t="str">
        <f t="shared" ref="T18:T28" si="13">IF(R18="","",R18*S18)</f>
        <v/>
      </c>
      <c r="V18" s="47"/>
      <c r="W18" s="46">
        <v>10</v>
      </c>
      <c r="X18" s="45" t="str">
        <f t="shared" ref="X18:X28" si="14">IF(V18="","",V18*W18)</f>
        <v/>
      </c>
      <c r="Z18" s="47"/>
      <c r="AA18" s="46">
        <v>10</v>
      </c>
      <c r="AB18" s="45" t="str">
        <f t="shared" ref="AB18:AB28" si="15">IF(Z18="","",Z18*AA18)</f>
        <v/>
      </c>
      <c r="AD18" s="47"/>
      <c r="AE18" s="46">
        <v>10</v>
      </c>
      <c r="AF18" s="45" t="str">
        <f t="shared" ref="AF18:AF28" si="16">IF(AD18="","",AD18*AE18)</f>
        <v/>
      </c>
      <c r="AH18" s="47"/>
      <c r="AI18" s="46">
        <v>10</v>
      </c>
      <c r="AJ18" s="45" t="str">
        <f t="shared" ref="AJ18:AJ28" si="17">IF(AH18="","",AH18*AI18)</f>
        <v/>
      </c>
    </row>
    <row r="19" spans="2:36">
      <c r="B19" s="38"/>
      <c r="C19" s="35">
        <v>9</v>
      </c>
      <c r="D19" s="42" t="str">
        <f t="shared" si="9"/>
        <v/>
      </c>
      <c r="F19" s="38"/>
      <c r="G19" s="35">
        <v>9</v>
      </c>
      <c r="H19" s="42" t="str">
        <f t="shared" si="10"/>
        <v/>
      </c>
      <c r="J19" s="38">
        <v>7</v>
      </c>
      <c r="K19" s="35">
        <v>9</v>
      </c>
      <c r="L19" s="42">
        <f t="shared" si="11"/>
        <v>63</v>
      </c>
      <c r="N19" s="38"/>
      <c r="O19" s="35">
        <v>9</v>
      </c>
      <c r="P19" s="42" t="str">
        <f t="shared" si="12"/>
        <v/>
      </c>
      <c r="R19" s="38"/>
      <c r="S19" s="35">
        <v>9</v>
      </c>
      <c r="T19" s="42" t="str">
        <f t="shared" si="13"/>
        <v/>
      </c>
      <c r="V19" s="38"/>
      <c r="W19" s="35">
        <v>9</v>
      </c>
      <c r="X19" s="42" t="str">
        <f t="shared" si="14"/>
        <v/>
      </c>
      <c r="Z19" s="38"/>
      <c r="AA19" s="35">
        <v>9</v>
      </c>
      <c r="AB19" s="42" t="str">
        <f t="shared" si="15"/>
        <v/>
      </c>
      <c r="AD19" s="38"/>
      <c r="AE19" s="35">
        <v>9</v>
      </c>
      <c r="AF19" s="42" t="str">
        <f t="shared" si="16"/>
        <v/>
      </c>
      <c r="AH19" s="38"/>
      <c r="AI19" s="35">
        <v>9</v>
      </c>
      <c r="AJ19" s="42" t="str">
        <f t="shared" si="17"/>
        <v/>
      </c>
    </row>
    <row r="20" spans="2:36">
      <c r="B20" s="38"/>
      <c r="C20" s="35">
        <v>8</v>
      </c>
      <c r="D20" s="42" t="str">
        <f t="shared" si="9"/>
        <v/>
      </c>
      <c r="F20" s="38"/>
      <c r="G20" s="35">
        <v>8</v>
      </c>
      <c r="H20" s="42" t="str">
        <f t="shared" si="10"/>
        <v/>
      </c>
      <c r="J20" s="38">
        <v>5</v>
      </c>
      <c r="K20" s="35">
        <v>8</v>
      </c>
      <c r="L20" s="42">
        <f t="shared" si="11"/>
        <v>40</v>
      </c>
      <c r="N20" s="38"/>
      <c r="O20" s="35">
        <v>8</v>
      </c>
      <c r="P20" s="42" t="str">
        <f t="shared" si="12"/>
        <v/>
      </c>
      <c r="R20" s="38"/>
      <c r="S20" s="35">
        <v>8</v>
      </c>
      <c r="T20" s="42" t="str">
        <f t="shared" si="13"/>
        <v/>
      </c>
      <c r="V20" s="38"/>
      <c r="W20" s="35">
        <v>8</v>
      </c>
      <c r="X20" s="42" t="str">
        <f t="shared" si="14"/>
        <v/>
      </c>
      <c r="Z20" s="38"/>
      <c r="AA20" s="35">
        <v>8</v>
      </c>
      <c r="AB20" s="42" t="str">
        <f t="shared" si="15"/>
        <v/>
      </c>
      <c r="AD20" s="38"/>
      <c r="AE20" s="35">
        <v>8</v>
      </c>
      <c r="AF20" s="42" t="str">
        <f t="shared" si="16"/>
        <v/>
      </c>
      <c r="AH20" s="38"/>
      <c r="AI20" s="35">
        <v>8</v>
      </c>
      <c r="AJ20" s="42" t="str">
        <f t="shared" si="17"/>
        <v/>
      </c>
    </row>
    <row r="21" spans="2:36">
      <c r="B21" s="38"/>
      <c r="C21" s="35">
        <v>7</v>
      </c>
      <c r="D21" s="42" t="str">
        <f t="shared" si="9"/>
        <v/>
      </c>
      <c r="F21" s="38"/>
      <c r="G21" s="35">
        <v>7</v>
      </c>
      <c r="H21" s="42" t="str">
        <f t="shared" si="10"/>
        <v/>
      </c>
      <c r="J21" s="38">
        <v>3</v>
      </c>
      <c r="K21" s="35">
        <v>7</v>
      </c>
      <c r="L21" s="42">
        <f t="shared" si="11"/>
        <v>21</v>
      </c>
      <c r="N21" s="38"/>
      <c r="O21" s="35">
        <v>7</v>
      </c>
      <c r="P21" s="42" t="str">
        <f t="shared" si="12"/>
        <v/>
      </c>
      <c r="R21" s="38"/>
      <c r="S21" s="35">
        <v>7</v>
      </c>
      <c r="T21" s="42" t="str">
        <f t="shared" si="13"/>
        <v/>
      </c>
      <c r="V21" s="38"/>
      <c r="W21" s="35">
        <v>7</v>
      </c>
      <c r="X21" s="42" t="str">
        <f t="shared" si="14"/>
        <v/>
      </c>
      <c r="Z21" s="38"/>
      <c r="AA21" s="35">
        <v>7</v>
      </c>
      <c r="AB21" s="42" t="str">
        <f t="shared" si="15"/>
        <v/>
      </c>
      <c r="AD21" s="38"/>
      <c r="AE21" s="35">
        <v>7</v>
      </c>
      <c r="AF21" s="42" t="str">
        <f t="shared" si="16"/>
        <v/>
      </c>
      <c r="AH21" s="38"/>
      <c r="AI21" s="35">
        <v>7</v>
      </c>
      <c r="AJ21" s="42" t="str">
        <f t="shared" si="17"/>
        <v/>
      </c>
    </row>
    <row r="22" spans="2:36">
      <c r="B22" s="39"/>
      <c r="C22" s="34">
        <v>6</v>
      </c>
      <c r="D22" s="42" t="str">
        <f t="shared" si="9"/>
        <v/>
      </c>
      <c r="F22" s="39"/>
      <c r="G22" s="34">
        <v>6</v>
      </c>
      <c r="H22" s="42" t="str">
        <f t="shared" si="10"/>
        <v/>
      </c>
      <c r="J22" s="39">
        <v>2</v>
      </c>
      <c r="K22" s="34">
        <v>6</v>
      </c>
      <c r="L22" s="42">
        <f t="shared" si="11"/>
        <v>12</v>
      </c>
      <c r="N22" s="39"/>
      <c r="O22" s="34">
        <v>6</v>
      </c>
      <c r="P22" s="42" t="str">
        <f t="shared" si="12"/>
        <v/>
      </c>
      <c r="R22" s="39"/>
      <c r="S22" s="34">
        <v>6</v>
      </c>
      <c r="T22" s="42" t="str">
        <f t="shared" si="13"/>
        <v/>
      </c>
      <c r="V22" s="39"/>
      <c r="W22" s="34">
        <v>6</v>
      </c>
      <c r="X22" s="42" t="str">
        <f t="shared" si="14"/>
        <v/>
      </c>
      <c r="Z22" s="39"/>
      <c r="AA22" s="34">
        <v>6</v>
      </c>
      <c r="AB22" s="42" t="str">
        <f t="shared" si="15"/>
        <v/>
      </c>
      <c r="AD22" s="39"/>
      <c r="AE22" s="34">
        <v>6</v>
      </c>
      <c r="AF22" s="42" t="str">
        <f t="shared" si="16"/>
        <v/>
      </c>
      <c r="AH22" s="39"/>
      <c r="AI22" s="34">
        <v>6</v>
      </c>
      <c r="AJ22" s="42" t="str">
        <f t="shared" si="17"/>
        <v/>
      </c>
    </row>
    <row r="23" spans="2:36">
      <c r="B23" s="38"/>
      <c r="C23" s="35">
        <v>5</v>
      </c>
      <c r="D23" s="42" t="str">
        <f t="shared" si="9"/>
        <v/>
      </c>
      <c r="F23" s="38"/>
      <c r="G23" s="35">
        <v>5</v>
      </c>
      <c r="H23" s="42" t="str">
        <f t="shared" si="10"/>
        <v/>
      </c>
      <c r="J23" s="38">
        <v>2</v>
      </c>
      <c r="K23" s="35">
        <v>5</v>
      </c>
      <c r="L23" s="42">
        <f t="shared" si="11"/>
        <v>10</v>
      </c>
      <c r="N23" s="38"/>
      <c r="O23" s="35">
        <v>5</v>
      </c>
      <c r="P23" s="42" t="str">
        <f t="shared" si="12"/>
        <v/>
      </c>
      <c r="R23" s="38"/>
      <c r="S23" s="35">
        <v>5</v>
      </c>
      <c r="T23" s="42" t="str">
        <f t="shared" si="13"/>
        <v/>
      </c>
      <c r="V23" s="38"/>
      <c r="W23" s="35">
        <v>5</v>
      </c>
      <c r="X23" s="42" t="str">
        <f t="shared" si="14"/>
        <v/>
      </c>
      <c r="Z23" s="38"/>
      <c r="AA23" s="35">
        <v>5</v>
      </c>
      <c r="AB23" s="42" t="str">
        <f t="shared" si="15"/>
        <v/>
      </c>
      <c r="AD23" s="38"/>
      <c r="AE23" s="35">
        <v>5</v>
      </c>
      <c r="AF23" s="42" t="str">
        <f t="shared" si="16"/>
        <v/>
      </c>
      <c r="AH23" s="38"/>
      <c r="AI23" s="35">
        <v>5</v>
      </c>
      <c r="AJ23" s="42" t="str">
        <f t="shared" si="17"/>
        <v/>
      </c>
    </row>
    <row r="24" spans="2:36">
      <c r="B24" s="39"/>
      <c r="C24" s="34">
        <v>4</v>
      </c>
      <c r="D24" s="42" t="str">
        <f t="shared" si="9"/>
        <v/>
      </c>
      <c r="F24" s="39"/>
      <c r="G24" s="34">
        <v>4</v>
      </c>
      <c r="H24" s="42" t="str">
        <f t="shared" si="10"/>
        <v/>
      </c>
      <c r="J24" s="39"/>
      <c r="K24" s="34">
        <v>4</v>
      </c>
      <c r="L24" s="42" t="str">
        <f t="shared" si="11"/>
        <v/>
      </c>
      <c r="N24" s="39"/>
      <c r="O24" s="34">
        <v>4</v>
      </c>
      <c r="P24" s="42" t="str">
        <f t="shared" si="12"/>
        <v/>
      </c>
      <c r="R24" s="39"/>
      <c r="S24" s="34">
        <v>4</v>
      </c>
      <c r="T24" s="42" t="str">
        <f t="shared" si="13"/>
        <v/>
      </c>
      <c r="V24" s="39"/>
      <c r="W24" s="34">
        <v>4</v>
      </c>
      <c r="X24" s="42" t="str">
        <f t="shared" si="14"/>
        <v/>
      </c>
      <c r="Z24" s="39"/>
      <c r="AA24" s="34">
        <v>4</v>
      </c>
      <c r="AB24" s="42" t="str">
        <f t="shared" si="15"/>
        <v/>
      </c>
      <c r="AD24" s="39"/>
      <c r="AE24" s="34">
        <v>4</v>
      </c>
      <c r="AF24" s="42" t="str">
        <f t="shared" si="16"/>
        <v/>
      </c>
      <c r="AH24" s="39"/>
      <c r="AI24" s="34">
        <v>4</v>
      </c>
      <c r="AJ24" s="42" t="str">
        <f t="shared" si="17"/>
        <v/>
      </c>
    </row>
    <row r="25" spans="2:36">
      <c r="B25" s="38"/>
      <c r="C25" s="35">
        <v>3</v>
      </c>
      <c r="D25" s="42" t="str">
        <f t="shared" si="9"/>
        <v/>
      </c>
      <c r="F25" s="38"/>
      <c r="G25" s="35">
        <v>3</v>
      </c>
      <c r="H25" s="42" t="str">
        <f t="shared" si="10"/>
        <v/>
      </c>
      <c r="J25" s="38"/>
      <c r="K25" s="35">
        <v>3</v>
      </c>
      <c r="L25" s="42" t="str">
        <f t="shared" si="11"/>
        <v/>
      </c>
      <c r="N25" s="38"/>
      <c r="O25" s="35">
        <v>3</v>
      </c>
      <c r="P25" s="42" t="str">
        <f t="shared" si="12"/>
        <v/>
      </c>
      <c r="R25" s="38"/>
      <c r="S25" s="35">
        <v>3</v>
      </c>
      <c r="T25" s="42" t="str">
        <f t="shared" si="13"/>
        <v/>
      </c>
      <c r="V25" s="38"/>
      <c r="W25" s="35">
        <v>3</v>
      </c>
      <c r="X25" s="42" t="str">
        <f t="shared" si="14"/>
        <v/>
      </c>
      <c r="Z25" s="38"/>
      <c r="AA25" s="35">
        <v>3</v>
      </c>
      <c r="AB25" s="42" t="str">
        <f t="shared" si="15"/>
        <v/>
      </c>
      <c r="AD25" s="38"/>
      <c r="AE25" s="35">
        <v>3</v>
      </c>
      <c r="AF25" s="42" t="str">
        <f t="shared" si="16"/>
        <v/>
      </c>
      <c r="AH25" s="38"/>
      <c r="AI25" s="35">
        <v>3</v>
      </c>
      <c r="AJ25" s="42" t="str">
        <f t="shared" si="17"/>
        <v/>
      </c>
    </row>
    <row r="26" spans="2:36">
      <c r="B26" s="39"/>
      <c r="C26" s="34">
        <v>2</v>
      </c>
      <c r="D26" s="42" t="str">
        <f t="shared" si="9"/>
        <v/>
      </c>
      <c r="F26" s="39"/>
      <c r="G26" s="34">
        <v>2</v>
      </c>
      <c r="H26" s="42" t="str">
        <f t="shared" si="10"/>
        <v/>
      </c>
      <c r="J26" s="39"/>
      <c r="K26" s="34">
        <v>2</v>
      </c>
      <c r="L26" s="42" t="str">
        <f t="shared" si="11"/>
        <v/>
      </c>
      <c r="N26" s="39"/>
      <c r="O26" s="34">
        <v>2</v>
      </c>
      <c r="P26" s="42" t="str">
        <f t="shared" si="12"/>
        <v/>
      </c>
      <c r="R26" s="39"/>
      <c r="S26" s="34">
        <v>2</v>
      </c>
      <c r="T26" s="42" t="str">
        <f t="shared" si="13"/>
        <v/>
      </c>
      <c r="V26" s="39"/>
      <c r="W26" s="34">
        <v>2</v>
      </c>
      <c r="X26" s="42" t="str">
        <f t="shared" si="14"/>
        <v/>
      </c>
      <c r="Z26" s="39"/>
      <c r="AA26" s="34">
        <v>2</v>
      </c>
      <c r="AB26" s="42" t="str">
        <f t="shared" si="15"/>
        <v/>
      </c>
      <c r="AD26" s="39"/>
      <c r="AE26" s="34">
        <v>2</v>
      </c>
      <c r="AF26" s="42" t="str">
        <f t="shared" si="16"/>
        <v/>
      </c>
      <c r="AH26" s="39"/>
      <c r="AI26" s="34">
        <v>2</v>
      </c>
      <c r="AJ26" s="42" t="str">
        <f t="shared" si="17"/>
        <v/>
      </c>
    </row>
    <row r="27" spans="2:36">
      <c r="B27" s="38"/>
      <c r="C27" s="35">
        <v>1</v>
      </c>
      <c r="D27" s="42" t="str">
        <f t="shared" si="9"/>
        <v/>
      </c>
      <c r="F27" s="38"/>
      <c r="G27" s="35">
        <v>1</v>
      </c>
      <c r="H27" s="42" t="str">
        <f t="shared" si="10"/>
        <v/>
      </c>
      <c r="J27" s="38"/>
      <c r="K27" s="35">
        <v>1</v>
      </c>
      <c r="L27" s="42" t="str">
        <f t="shared" si="11"/>
        <v/>
      </c>
      <c r="N27" s="38"/>
      <c r="O27" s="35">
        <v>1</v>
      </c>
      <c r="P27" s="42" t="str">
        <f t="shared" si="12"/>
        <v/>
      </c>
      <c r="R27" s="38"/>
      <c r="S27" s="35">
        <v>1</v>
      </c>
      <c r="T27" s="42" t="str">
        <f t="shared" si="13"/>
        <v/>
      </c>
      <c r="V27" s="38"/>
      <c r="W27" s="35">
        <v>1</v>
      </c>
      <c r="X27" s="42" t="str">
        <f t="shared" si="14"/>
        <v/>
      </c>
      <c r="Z27" s="38"/>
      <c r="AA27" s="35">
        <v>1</v>
      </c>
      <c r="AB27" s="42" t="str">
        <f t="shared" si="15"/>
        <v/>
      </c>
      <c r="AD27" s="38"/>
      <c r="AE27" s="35">
        <v>1</v>
      </c>
      <c r="AF27" s="42" t="str">
        <f t="shared" si="16"/>
        <v/>
      </c>
      <c r="AH27" s="38"/>
      <c r="AI27" s="35">
        <v>1</v>
      </c>
      <c r="AJ27" s="42" t="str">
        <f t="shared" si="17"/>
        <v/>
      </c>
    </row>
    <row r="28" spans="2:36" ht="13.5" thickBot="1">
      <c r="B28" s="40"/>
      <c r="C28" s="44">
        <v>0</v>
      </c>
      <c r="D28" s="50" t="str">
        <f t="shared" si="9"/>
        <v/>
      </c>
      <c r="F28" s="40"/>
      <c r="G28" s="44">
        <v>0</v>
      </c>
      <c r="H28" s="50" t="str">
        <f t="shared" si="10"/>
        <v/>
      </c>
      <c r="J28" s="40"/>
      <c r="K28" s="44">
        <v>0</v>
      </c>
      <c r="L28" s="50" t="str">
        <f t="shared" si="11"/>
        <v/>
      </c>
      <c r="N28" s="40"/>
      <c r="O28" s="44">
        <v>0</v>
      </c>
      <c r="P28" s="50" t="str">
        <f t="shared" si="12"/>
        <v/>
      </c>
      <c r="R28" s="40"/>
      <c r="S28" s="44">
        <v>0</v>
      </c>
      <c r="T28" s="50" t="str">
        <f t="shared" si="13"/>
        <v/>
      </c>
      <c r="V28" s="40"/>
      <c r="W28" s="44">
        <v>0</v>
      </c>
      <c r="X28" s="50" t="str">
        <f t="shared" si="14"/>
        <v/>
      </c>
      <c r="Z28" s="40"/>
      <c r="AA28" s="44">
        <v>0</v>
      </c>
      <c r="AB28" s="50" t="str">
        <f t="shared" si="15"/>
        <v/>
      </c>
      <c r="AD28" s="40"/>
      <c r="AE28" s="44">
        <v>0</v>
      </c>
      <c r="AF28" s="50" t="str">
        <f t="shared" si="16"/>
        <v/>
      </c>
      <c r="AH28" s="40"/>
      <c r="AI28" s="44">
        <v>0</v>
      </c>
      <c r="AJ28" s="50" t="str">
        <f t="shared" si="17"/>
        <v/>
      </c>
    </row>
    <row r="29" spans="2:36" ht="13.5" thickBot="1">
      <c r="B29" s="49">
        <f>SUM(B18:B28)</f>
        <v>0</v>
      </c>
      <c r="C29" s="43"/>
      <c r="D29" s="48">
        <f>SUM(D18:D28)</f>
        <v>0</v>
      </c>
      <c r="F29" s="49">
        <f>SUM(F18:F28)</f>
        <v>0</v>
      </c>
      <c r="G29" s="43"/>
      <c r="H29" s="48">
        <f>SUM(H18:H28)</f>
        <v>0</v>
      </c>
      <c r="J29" s="49">
        <f>SUM(J18:J28)</f>
        <v>20</v>
      </c>
      <c r="K29" s="43"/>
      <c r="L29" s="48">
        <f>SUM(L18:L28)</f>
        <v>156</v>
      </c>
      <c r="N29" s="49">
        <f>SUM(N18:N28)</f>
        <v>0</v>
      </c>
      <c r="O29" s="43"/>
      <c r="P29" s="48">
        <f>SUM(P18:P28)</f>
        <v>0</v>
      </c>
      <c r="R29" s="49">
        <f>SUM(R18:R28)</f>
        <v>0</v>
      </c>
      <c r="S29" s="43"/>
      <c r="T29" s="48">
        <f>SUM(T18:T28)</f>
        <v>0</v>
      </c>
      <c r="V29" s="49">
        <f>SUM(V18:V28)</f>
        <v>0</v>
      </c>
      <c r="W29" s="43"/>
      <c r="X29" s="48">
        <f>SUM(X18:X28)</f>
        <v>0</v>
      </c>
      <c r="Z29" s="49">
        <f>SUM(Z18:Z28)</f>
        <v>0</v>
      </c>
      <c r="AA29" s="43"/>
      <c r="AB29" s="48">
        <f>SUM(AB18:AB28)</f>
        <v>0</v>
      </c>
      <c r="AD29" s="49">
        <f>SUM(AD18:AD28)</f>
        <v>0</v>
      </c>
      <c r="AE29" s="43"/>
      <c r="AF29" s="48">
        <f>SUM(AF18:AF28)</f>
        <v>0</v>
      </c>
      <c r="AH29" s="49">
        <f>SUM(AH18:AH28)</f>
        <v>0</v>
      </c>
      <c r="AI29" s="43"/>
      <c r="AJ29" s="48">
        <f>SUM(AJ18:AJ28)</f>
        <v>0</v>
      </c>
    </row>
    <row r="30" spans="2:36" ht="13.5" thickBot="1">
      <c r="B30" s="211" t="s">
        <v>10</v>
      </c>
      <c r="C30" s="212"/>
      <c r="D30" s="51">
        <f>SUM(D29+D16)</f>
        <v>0</v>
      </c>
      <c r="F30" s="211" t="s">
        <v>10</v>
      </c>
      <c r="G30" s="212"/>
      <c r="H30" s="51">
        <f>SUM(+H16)</f>
        <v>0</v>
      </c>
      <c r="J30" s="211" t="s">
        <v>10</v>
      </c>
      <c r="K30" s="212"/>
      <c r="L30" s="51">
        <f>SUM(L16+L29)</f>
        <v>317</v>
      </c>
      <c r="N30" s="211" t="s">
        <v>10</v>
      </c>
      <c r="O30" s="212"/>
      <c r="P30" s="51">
        <f>SUM(+P16)</f>
        <v>0</v>
      </c>
      <c r="R30" s="211" t="s">
        <v>10</v>
      </c>
      <c r="S30" s="212"/>
      <c r="T30" s="51">
        <f>SUM(+T16)</f>
        <v>0</v>
      </c>
      <c r="V30" s="211" t="s">
        <v>10</v>
      </c>
      <c r="W30" s="212"/>
      <c r="X30" s="51">
        <f>SUM(+X16)</f>
        <v>0</v>
      </c>
      <c r="Z30" s="211" t="s">
        <v>10</v>
      </c>
      <c r="AA30" s="212"/>
      <c r="AB30" s="51">
        <f>SUM(+AB16)</f>
        <v>0</v>
      </c>
      <c r="AD30" s="211" t="s">
        <v>10</v>
      </c>
      <c r="AE30" s="212"/>
      <c r="AF30" s="51">
        <f>SUM(+AF16)</f>
        <v>0</v>
      </c>
      <c r="AH30" s="211" t="s">
        <v>10</v>
      </c>
      <c r="AI30" s="212"/>
      <c r="AJ30" s="51">
        <f>SUM(+AJ16)</f>
        <v>0</v>
      </c>
    </row>
    <row r="32" spans="2:36" ht="13.5" thickBot="1"/>
    <row r="33" spans="2:36" ht="13.5" thickBot="1">
      <c r="B33" s="211" t="s">
        <v>37</v>
      </c>
      <c r="C33" s="213"/>
      <c r="D33" s="212"/>
      <c r="F33" s="211" t="s">
        <v>37</v>
      </c>
      <c r="G33" s="213"/>
      <c r="H33" s="212"/>
      <c r="J33" s="211" t="s">
        <v>37</v>
      </c>
      <c r="K33" s="213"/>
      <c r="L33" s="212"/>
      <c r="N33" s="211" t="s">
        <v>37</v>
      </c>
      <c r="O33" s="213"/>
      <c r="P33" s="212"/>
      <c r="R33" s="211" t="s">
        <v>37</v>
      </c>
      <c r="S33" s="213"/>
      <c r="T33" s="212"/>
      <c r="V33" s="211" t="s">
        <v>37</v>
      </c>
      <c r="W33" s="213"/>
      <c r="X33" s="212"/>
      <c r="Z33" s="211" t="s">
        <v>37</v>
      </c>
      <c r="AA33" s="213"/>
      <c r="AB33" s="212"/>
      <c r="AD33" s="211" t="s">
        <v>37</v>
      </c>
      <c r="AE33" s="213"/>
      <c r="AF33" s="212"/>
      <c r="AH33" s="211" t="s">
        <v>37</v>
      </c>
      <c r="AI33" s="213"/>
      <c r="AJ33" s="212"/>
    </row>
    <row r="34" spans="2:36" ht="13.5" thickBot="1">
      <c r="B34" s="211" t="s">
        <v>18</v>
      </c>
      <c r="C34" s="213"/>
      <c r="D34" s="212"/>
      <c r="F34" s="211" t="s">
        <v>21</v>
      </c>
      <c r="G34" s="213"/>
      <c r="H34" s="212"/>
      <c r="J34" s="211" t="s">
        <v>23</v>
      </c>
      <c r="K34" s="213"/>
      <c r="L34" s="212"/>
      <c r="N34" s="211" t="s">
        <v>24</v>
      </c>
      <c r="O34" s="213"/>
      <c r="P34" s="212"/>
      <c r="R34" s="211" t="s">
        <v>15</v>
      </c>
      <c r="S34" s="213"/>
      <c r="T34" s="212"/>
      <c r="V34" s="211" t="s">
        <v>25</v>
      </c>
      <c r="W34" s="213"/>
      <c r="X34" s="212"/>
      <c r="Z34" s="211" t="s">
        <v>14</v>
      </c>
      <c r="AA34" s="213"/>
      <c r="AB34" s="212"/>
      <c r="AD34" s="211"/>
      <c r="AE34" s="213"/>
      <c r="AF34" s="212"/>
      <c r="AH34" s="211"/>
      <c r="AI34" s="213"/>
      <c r="AJ34" s="212"/>
    </row>
    <row r="35" spans="2:36">
      <c r="B35" s="36" t="s">
        <v>38</v>
      </c>
      <c r="C35" s="37" t="s">
        <v>39</v>
      </c>
      <c r="D35" s="41" t="s">
        <v>40</v>
      </c>
      <c r="F35" s="36" t="s">
        <v>38</v>
      </c>
      <c r="G35" s="37" t="s">
        <v>39</v>
      </c>
      <c r="H35" s="41" t="s">
        <v>40</v>
      </c>
      <c r="J35" s="36" t="s">
        <v>38</v>
      </c>
      <c r="K35" s="37" t="s">
        <v>39</v>
      </c>
      <c r="L35" s="41" t="s">
        <v>40</v>
      </c>
      <c r="N35" s="36" t="s">
        <v>38</v>
      </c>
      <c r="O35" s="37" t="s">
        <v>39</v>
      </c>
      <c r="P35" s="41" t="s">
        <v>40</v>
      </c>
      <c r="R35" s="36" t="s">
        <v>38</v>
      </c>
      <c r="S35" s="37" t="s">
        <v>39</v>
      </c>
      <c r="T35" s="41" t="s">
        <v>40</v>
      </c>
      <c r="V35" s="36" t="s">
        <v>38</v>
      </c>
      <c r="W35" s="37" t="s">
        <v>39</v>
      </c>
      <c r="X35" s="41" t="s">
        <v>40</v>
      </c>
      <c r="Z35" s="36" t="s">
        <v>38</v>
      </c>
      <c r="AA35" s="37" t="s">
        <v>39</v>
      </c>
      <c r="AB35" s="41" t="s">
        <v>40</v>
      </c>
      <c r="AD35" s="36" t="s">
        <v>38</v>
      </c>
      <c r="AE35" s="37" t="s">
        <v>39</v>
      </c>
      <c r="AF35" s="41" t="s">
        <v>40</v>
      </c>
      <c r="AH35" s="36" t="s">
        <v>38</v>
      </c>
      <c r="AI35" s="37" t="s">
        <v>39</v>
      </c>
      <c r="AJ35" s="41" t="s">
        <v>40</v>
      </c>
    </row>
    <row r="36" spans="2:36">
      <c r="B36" s="47"/>
      <c r="C36" s="46">
        <v>10</v>
      </c>
      <c r="D36" s="45" t="str">
        <f t="shared" ref="D36:D46" si="18">IF(B36="","",B36*C36)</f>
        <v/>
      </c>
      <c r="F36" s="47"/>
      <c r="G36" s="46">
        <v>10</v>
      </c>
      <c r="H36" s="45" t="str">
        <f t="shared" ref="H36:H46" si="19">IF(F36="","",F36*G36)</f>
        <v/>
      </c>
      <c r="J36" s="47"/>
      <c r="K36" s="46">
        <v>10</v>
      </c>
      <c r="L36" s="45" t="str">
        <f t="shared" ref="L36:L46" si="20">IF(J36="","",J36*K36)</f>
        <v/>
      </c>
      <c r="N36" s="47"/>
      <c r="O36" s="46">
        <v>10</v>
      </c>
      <c r="P36" s="45" t="str">
        <f t="shared" ref="P36:P46" si="21">IF(N36="","",N36*O36)</f>
        <v/>
      </c>
      <c r="R36" s="47"/>
      <c r="S36" s="46">
        <v>10</v>
      </c>
      <c r="T36" s="45" t="str">
        <f t="shared" ref="T36:T46" si="22">IF(R36="","",R36*S36)</f>
        <v/>
      </c>
      <c r="V36" s="47"/>
      <c r="W36" s="46">
        <v>10</v>
      </c>
      <c r="X36" s="45" t="str">
        <f t="shared" ref="X36:X46" si="23">IF(V36="","",V36*W36)</f>
        <v/>
      </c>
      <c r="Z36" s="47"/>
      <c r="AA36" s="46">
        <v>10</v>
      </c>
      <c r="AB36" s="45" t="str">
        <f t="shared" ref="AB36:AB46" si="24">IF(Z36="","",Z36*AA36)</f>
        <v/>
      </c>
      <c r="AD36" s="47"/>
      <c r="AE36" s="46">
        <v>10</v>
      </c>
      <c r="AF36" s="45" t="str">
        <f t="shared" ref="AF36:AF46" si="25">IF(AD36="","",AD36*AE36)</f>
        <v/>
      </c>
      <c r="AH36" s="47"/>
      <c r="AI36" s="46">
        <v>10</v>
      </c>
      <c r="AJ36" s="45" t="str">
        <f t="shared" ref="AJ36:AJ46" si="26">IF(AH36="","",AH36*AI36)</f>
        <v/>
      </c>
    </row>
    <row r="37" spans="2:36">
      <c r="B37" s="38"/>
      <c r="C37" s="35">
        <v>9</v>
      </c>
      <c r="D37" s="42" t="str">
        <f t="shared" si="18"/>
        <v/>
      </c>
      <c r="F37" s="38"/>
      <c r="G37" s="35">
        <v>9</v>
      </c>
      <c r="H37" s="42" t="str">
        <f t="shared" si="19"/>
        <v/>
      </c>
      <c r="J37" s="38"/>
      <c r="K37" s="35">
        <v>9</v>
      </c>
      <c r="L37" s="42" t="str">
        <f t="shared" si="20"/>
        <v/>
      </c>
      <c r="N37" s="38"/>
      <c r="O37" s="35">
        <v>9</v>
      </c>
      <c r="P37" s="42" t="str">
        <f t="shared" si="21"/>
        <v/>
      </c>
      <c r="R37" s="38"/>
      <c r="S37" s="35">
        <v>9</v>
      </c>
      <c r="T37" s="42" t="str">
        <f t="shared" si="22"/>
        <v/>
      </c>
      <c r="V37" s="38"/>
      <c r="W37" s="35">
        <v>9</v>
      </c>
      <c r="X37" s="42" t="str">
        <f t="shared" si="23"/>
        <v/>
      </c>
      <c r="Z37" s="38"/>
      <c r="AA37" s="35">
        <v>9</v>
      </c>
      <c r="AB37" s="42" t="str">
        <f t="shared" si="24"/>
        <v/>
      </c>
      <c r="AD37" s="38"/>
      <c r="AE37" s="35">
        <v>9</v>
      </c>
      <c r="AF37" s="42" t="str">
        <f t="shared" si="25"/>
        <v/>
      </c>
      <c r="AH37" s="38"/>
      <c r="AI37" s="35">
        <v>9</v>
      </c>
      <c r="AJ37" s="42" t="str">
        <f t="shared" si="26"/>
        <v/>
      </c>
    </row>
    <row r="38" spans="2:36">
      <c r="B38" s="38"/>
      <c r="C38" s="35">
        <v>8</v>
      </c>
      <c r="D38" s="42" t="str">
        <f t="shared" si="18"/>
        <v/>
      </c>
      <c r="F38" s="38"/>
      <c r="G38" s="35">
        <v>8</v>
      </c>
      <c r="H38" s="42" t="str">
        <f t="shared" si="19"/>
        <v/>
      </c>
      <c r="J38" s="38"/>
      <c r="K38" s="35">
        <v>8</v>
      </c>
      <c r="L38" s="42" t="str">
        <f t="shared" si="20"/>
        <v/>
      </c>
      <c r="N38" s="38"/>
      <c r="O38" s="35">
        <v>8</v>
      </c>
      <c r="P38" s="42" t="str">
        <f t="shared" si="21"/>
        <v/>
      </c>
      <c r="R38" s="38"/>
      <c r="S38" s="35">
        <v>8</v>
      </c>
      <c r="T38" s="42" t="str">
        <f t="shared" si="22"/>
        <v/>
      </c>
      <c r="V38" s="38"/>
      <c r="W38" s="35">
        <v>8</v>
      </c>
      <c r="X38" s="42" t="str">
        <f t="shared" si="23"/>
        <v/>
      </c>
      <c r="Z38" s="38"/>
      <c r="AA38" s="35">
        <v>8</v>
      </c>
      <c r="AB38" s="42" t="str">
        <f t="shared" si="24"/>
        <v/>
      </c>
      <c r="AD38" s="38"/>
      <c r="AE38" s="35">
        <v>8</v>
      </c>
      <c r="AF38" s="42" t="str">
        <f t="shared" si="25"/>
        <v/>
      </c>
      <c r="AH38" s="38"/>
      <c r="AI38" s="35">
        <v>8</v>
      </c>
      <c r="AJ38" s="42" t="str">
        <f t="shared" si="26"/>
        <v/>
      </c>
    </row>
    <row r="39" spans="2:36">
      <c r="B39" s="38"/>
      <c r="C39" s="35">
        <v>7</v>
      </c>
      <c r="D39" s="42" t="str">
        <f t="shared" si="18"/>
        <v/>
      </c>
      <c r="F39" s="38"/>
      <c r="G39" s="35">
        <v>7</v>
      </c>
      <c r="H39" s="42" t="str">
        <f t="shared" si="19"/>
        <v/>
      </c>
      <c r="J39" s="38"/>
      <c r="K39" s="35">
        <v>7</v>
      </c>
      <c r="L39" s="42" t="str">
        <f t="shared" si="20"/>
        <v/>
      </c>
      <c r="N39" s="38"/>
      <c r="O39" s="35">
        <v>7</v>
      </c>
      <c r="P39" s="42" t="str">
        <f t="shared" si="21"/>
        <v/>
      </c>
      <c r="R39" s="38"/>
      <c r="S39" s="35">
        <v>7</v>
      </c>
      <c r="T39" s="42" t="str">
        <f t="shared" si="22"/>
        <v/>
      </c>
      <c r="V39" s="38"/>
      <c r="W39" s="35">
        <v>7</v>
      </c>
      <c r="X39" s="42" t="str">
        <f t="shared" si="23"/>
        <v/>
      </c>
      <c r="Z39" s="38"/>
      <c r="AA39" s="35">
        <v>7</v>
      </c>
      <c r="AB39" s="42" t="str">
        <f t="shared" si="24"/>
        <v/>
      </c>
      <c r="AD39" s="38"/>
      <c r="AE39" s="35">
        <v>7</v>
      </c>
      <c r="AF39" s="42" t="str">
        <f t="shared" si="25"/>
        <v/>
      </c>
      <c r="AH39" s="38"/>
      <c r="AI39" s="35">
        <v>7</v>
      </c>
      <c r="AJ39" s="42" t="str">
        <f t="shared" si="26"/>
        <v/>
      </c>
    </row>
    <row r="40" spans="2:36">
      <c r="B40" s="39"/>
      <c r="C40" s="34">
        <v>6</v>
      </c>
      <c r="D40" s="42" t="str">
        <f t="shared" si="18"/>
        <v/>
      </c>
      <c r="F40" s="39"/>
      <c r="G40" s="34">
        <v>6</v>
      </c>
      <c r="H40" s="42" t="str">
        <f t="shared" si="19"/>
        <v/>
      </c>
      <c r="J40" s="39"/>
      <c r="K40" s="34">
        <v>6</v>
      </c>
      <c r="L40" s="42" t="str">
        <f t="shared" si="20"/>
        <v/>
      </c>
      <c r="N40" s="39"/>
      <c r="O40" s="34">
        <v>6</v>
      </c>
      <c r="P40" s="42" t="str">
        <f t="shared" si="21"/>
        <v/>
      </c>
      <c r="R40" s="39"/>
      <c r="S40" s="34">
        <v>6</v>
      </c>
      <c r="T40" s="42" t="str">
        <f t="shared" si="22"/>
        <v/>
      </c>
      <c r="V40" s="39"/>
      <c r="W40" s="34">
        <v>6</v>
      </c>
      <c r="X40" s="42" t="str">
        <f t="shared" si="23"/>
        <v/>
      </c>
      <c r="Z40" s="39"/>
      <c r="AA40" s="34">
        <v>6</v>
      </c>
      <c r="AB40" s="42" t="str">
        <f t="shared" si="24"/>
        <v/>
      </c>
      <c r="AD40" s="39"/>
      <c r="AE40" s="34">
        <v>6</v>
      </c>
      <c r="AF40" s="42" t="str">
        <f t="shared" si="25"/>
        <v/>
      </c>
      <c r="AH40" s="39"/>
      <c r="AI40" s="34">
        <v>6</v>
      </c>
      <c r="AJ40" s="42" t="str">
        <f t="shared" si="26"/>
        <v/>
      </c>
    </row>
    <row r="41" spans="2:36">
      <c r="B41" s="38"/>
      <c r="C41" s="35">
        <v>5</v>
      </c>
      <c r="D41" s="42" t="str">
        <f t="shared" si="18"/>
        <v/>
      </c>
      <c r="F41" s="38"/>
      <c r="G41" s="35">
        <v>5</v>
      </c>
      <c r="H41" s="42" t="str">
        <f t="shared" si="19"/>
        <v/>
      </c>
      <c r="J41" s="38"/>
      <c r="K41" s="35">
        <v>5</v>
      </c>
      <c r="L41" s="42" t="str">
        <f t="shared" si="20"/>
        <v/>
      </c>
      <c r="N41" s="38"/>
      <c r="O41" s="35">
        <v>5</v>
      </c>
      <c r="P41" s="42" t="str">
        <f t="shared" si="21"/>
        <v/>
      </c>
      <c r="R41" s="38"/>
      <c r="S41" s="35">
        <v>5</v>
      </c>
      <c r="T41" s="42" t="str">
        <f t="shared" si="22"/>
        <v/>
      </c>
      <c r="V41" s="38"/>
      <c r="W41" s="35">
        <v>5</v>
      </c>
      <c r="X41" s="42" t="str">
        <f t="shared" si="23"/>
        <v/>
      </c>
      <c r="Z41" s="38"/>
      <c r="AA41" s="35">
        <v>5</v>
      </c>
      <c r="AB41" s="42" t="str">
        <f t="shared" si="24"/>
        <v/>
      </c>
      <c r="AD41" s="38"/>
      <c r="AE41" s="35">
        <v>5</v>
      </c>
      <c r="AF41" s="42" t="str">
        <f t="shared" si="25"/>
        <v/>
      </c>
      <c r="AH41" s="38"/>
      <c r="AI41" s="35">
        <v>5</v>
      </c>
      <c r="AJ41" s="42" t="str">
        <f t="shared" si="26"/>
        <v/>
      </c>
    </row>
    <row r="42" spans="2:36">
      <c r="B42" s="39"/>
      <c r="C42" s="34">
        <v>4</v>
      </c>
      <c r="D42" s="42" t="str">
        <f t="shared" si="18"/>
        <v/>
      </c>
      <c r="F42" s="39"/>
      <c r="G42" s="34">
        <v>4</v>
      </c>
      <c r="H42" s="42" t="str">
        <f t="shared" si="19"/>
        <v/>
      </c>
      <c r="J42" s="39"/>
      <c r="K42" s="34">
        <v>4</v>
      </c>
      <c r="L42" s="42" t="str">
        <f t="shared" si="20"/>
        <v/>
      </c>
      <c r="N42" s="39"/>
      <c r="O42" s="34">
        <v>4</v>
      </c>
      <c r="P42" s="42" t="str">
        <f t="shared" si="21"/>
        <v/>
      </c>
      <c r="R42" s="39"/>
      <c r="S42" s="34">
        <v>4</v>
      </c>
      <c r="T42" s="42" t="str">
        <f t="shared" si="22"/>
        <v/>
      </c>
      <c r="V42" s="39"/>
      <c r="W42" s="34">
        <v>4</v>
      </c>
      <c r="X42" s="42" t="str">
        <f t="shared" si="23"/>
        <v/>
      </c>
      <c r="Z42" s="39"/>
      <c r="AA42" s="34">
        <v>4</v>
      </c>
      <c r="AB42" s="42" t="str">
        <f t="shared" si="24"/>
        <v/>
      </c>
      <c r="AD42" s="39"/>
      <c r="AE42" s="34">
        <v>4</v>
      </c>
      <c r="AF42" s="42" t="str">
        <f t="shared" si="25"/>
        <v/>
      </c>
      <c r="AH42" s="39"/>
      <c r="AI42" s="34">
        <v>4</v>
      </c>
      <c r="AJ42" s="42" t="str">
        <f t="shared" si="26"/>
        <v/>
      </c>
    </row>
    <row r="43" spans="2:36">
      <c r="B43" s="38"/>
      <c r="C43" s="35">
        <v>3</v>
      </c>
      <c r="D43" s="42" t="str">
        <f t="shared" si="18"/>
        <v/>
      </c>
      <c r="F43" s="38"/>
      <c r="G43" s="35">
        <v>3</v>
      </c>
      <c r="H43" s="42" t="str">
        <f t="shared" si="19"/>
        <v/>
      </c>
      <c r="J43" s="38"/>
      <c r="K43" s="35">
        <v>3</v>
      </c>
      <c r="L43" s="42" t="str">
        <f t="shared" si="20"/>
        <v/>
      </c>
      <c r="N43" s="38"/>
      <c r="O43" s="35">
        <v>3</v>
      </c>
      <c r="P43" s="42" t="str">
        <f t="shared" si="21"/>
        <v/>
      </c>
      <c r="R43" s="38"/>
      <c r="S43" s="35">
        <v>3</v>
      </c>
      <c r="T43" s="42" t="str">
        <f t="shared" si="22"/>
        <v/>
      </c>
      <c r="V43" s="38"/>
      <c r="W43" s="35">
        <v>3</v>
      </c>
      <c r="X43" s="42" t="str">
        <f t="shared" si="23"/>
        <v/>
      </c>
      <c r="Z43" s="38"/>
      <c r="AA43" s="35">
        <v>3</v>
      </c>
      <c r="AB43" s="42" t="str">
        <f t="shared" si="24"/>
        <v/>
      </c>
      <c r="AD43" s="38"/>
      <c r="AE43" s="35">
        <v>3</v>
      </c>
      <c r="AF43" s="42" t="str">
        <f t="shared" si="25"/>
        <v/>
      </c>
      <c r="AH43" s="38"/>
      <c r="AI43" s="35">
        <v>3</v>
      </c>
      <c r="AJ43" s="42" t="str">
        <f t="shared" si="26"/>
        <v/>
      </c>
    </row>
    <row r="44" spans="2:36">
      <c r="B44" s="39"/>
      <c r="C44" s="34">
        <v>2</v>
      </c>
      <c r="D44" s="42" t="str">
        <f t="shared" si="18"/>
        <v/>
      </c>
      <c r="F44" s="39"/>
      <c r="G44" s="34">
        <v>2</v>
      </c>
      <c r="H44" s="42" t="str">
        <f t="shared" si="19"/>
        <v/>
      </c>
      <c r="J44" s="39"/>
      <c r="K44" s="34">
        <v>2</v>
      </c>
      <c r="L44" s="42" t="str">
        <f t="shared" si="20"/>
        <v/>
      </c>
      <c r="N44" s="39"/>
      <c r="O44" s="34">
        <v>2</v>
      </c>
      <c r="P44" s="42" t="str">
        <f t="shared" si="21"/>
        <v/>
      </c>
      <c r="R44" s="39"/>
      <c r="S44" s="34">
        <v>2</v>
      </c>
      <c r="T44" s="42" t="str">
        <f t="shared" si="22"/>
        <v/>
      </c>
      <c r="V44" s="39"/>
      <c r="W44" s="34">
        <v>2</v>
      </c>
      <c r="X44" s="42" t="str">
        <f t="shared" si="23"/>
        <v/>
      </c>
      <c r="Z44" s="39"/>
      <c r="AA44" s="34">
        <v>2</v>
      </c>
      <c r="AB44" s="42" t="str">
        <f t="shared" si="24"/>
        <v/>
      </c>
      <c r="AD44" s="39"/>
      <c r="AE44" s="34">
        <v>2</v>
      </c>
      <c r="AF44" s="42" t="str">
        <f t="shared" si="25"/>
        <v/>
      </c>
      <c r="AH44" s="39"/>
      <c r="AI44" s="34">
        <v>2</v>
      </c>
      <c r="AJ44" s="42" t="str">
        <f t="shared" si="26"/>
        <v/>
      </c>
    </row>
    <row r="45" spans="2:36">
      <c r="B45" s="38"/>
      <c r="C45" s="35">
        <v>1</v>
      </c>
      <c r="D45" s="42" t="str">
        <f t="shared" si="18"/>
        <v/>
      </c>
      <c r="F45" s="38"/>
      <c r="G45" s="35">
        <v>1</v>
      </c>
      <c r="H45" s="42" t="str">
        <f t="shared" si="19"/>
        <v/>
      </c>
      <c r="J45" s="38"/>
      <c r="K45" s="35">
        <v>1</v>
      </c>
      <c r="L45" s="42" t="str">
        <f t="shared" si="20"/>
        <v/>
      </c>
      <c r="N45" s="38"/>
      <c r="O45" s="35">
        <v>1</v>
      </c>
      <c r="P45" s="42" t="str">
        <f t="shared" si="21"/>
        <v/>
      </c>
      <c r="R45" s="38"/>
      <c r="S45" s="35">
        <v>1</v>
      </c>
      <c r="T45" s="42" t="str">
        <f t="shared" si="22"/>
        <v/>
      </c>
      <c r="V45" s="38"/>
      <c r="W45" s="35">
        <v>1</v>
      </c>
      <c r="X45" s="42" t="str">
        <f t="shared" si="23"/>
        <v/>
      </c>
      <c r="Z45" s="38"/>
      <c r="AA45" s="35">
        <v>1</v>
      </c>
      <c r="AB45" s="42" t="str">
        <f t="shared" si="24"/>
        <v/>
      </c>
      <c r="AD45" s="38"/>
      <c r="AE45" s="35">
        <v>1</v>
      </c>
      <c r="AF45" s="42" t="str">
        <f t="shared" si="25"/>
        <v/>
      </c>
      <c r="AH45" s="38"/>
      <c r="AI45" s="35">
        <v>1</v>
      </c>
      <c r="AJ45" s="42" t="str">
        <f t="shared" si="26"/>
        <v/>
      </c>
    </row>
    <row r="46" spans="2:36" ht="13.5" thickBot="1">
      <c r="B46" s="40"/>
      <c r="C46" s="44">
        <v>0</v>
      </c>
      <c r="D46" s="50" t="str">
        <f t="shared" si="18"/>
        <v/>
      </c>
      <c r="F46" s="40"/>
      <c r="G46" s="44">
        <v>0</v>
      </c>
      <c r="H46" s="50" t="str">
        <f t="shared" si="19"/>
        <v/>
      </c>
      <c r="J46" s="40"/>
      <c r="K46" s="44">
        <v>0</v>
      </c>
      <c r="L46" s="50" t="str">
        <f t="shared" si="20"/>
        <v/>
      </c>
      <c r="N46" s="40"/>
      <c r="O46" s="44">
        <v>0</v>
      </c>
      <c r="P46" s="50" t="str">
        <f t="shared" si="21"/>
        <v/>
      </c>
      <c r="R46" s="40"/>
      <c r="S46" s="44">
        <v>0</v>
      </c>
      <c r="T46" s="50" t="str">
        <f t="shared" si="22"/>
        <v/>
      </c>
      <c r="V46" s="40"/>
      <c r="W46" s="44">
        <v>0</v>
      </c>
      <c r="X46" s="50" t="str">
        <f t="shared" si="23"/>
        <v/>
      </c>
      <c r="Z46" s="40"/>
      <c r="AA46" s="44">
        <v>0</v>
      </c>
      <c r="AB46" s="50" t="str">
        <f t="shared" si="24"/>
        <v/>
      </c>
      <c r="AD46" s="40"/>
      <c r="AE46" s="44">
        <v>0</v>
      </c>
      <c r="AF46" s="50" t="str">
        <f t="shared" si="25"/>
        <v/>
      </c>
      <c r="AH46" s="40"/>
      <c r="AI46" s="44">
        <v>0</v>
      </c>
      <c r="AJ46" s="50" t="str">
        <f t="shared" si="26"/>
        <v/>
      </c>
    </row>
    <row r="47" spans="2:36" ht="13.5" thickBot="1">
      <c r="B47" s="49">
        <f>SUM(B36:B46)</f>
        <v>0</v>
      </c>
      <c r="C47" s="43"/>
      <c r="D47" s="48">
        <f>SUM(D36:D46)</f>
        <v>0</v>
      </c>
      <c r="F47" s="49">
        <f>SUM(F36:F46)</f>
        <v>0</v>
      </c>
      <c r="G47" s="43"/>
      <c r="H47" s="48">
        <f>SUM(H36:H46)</f>
        <v>0</v>
      </c>
      <c r="J47" s="49">
        <f>SUM(J36:J46)</f>
        <v>0</v>
      </c>
      <c r="K47" s="43"/>
      <c r="L47" s="48">
        <f>SUM(L36:L46)</f>
        <v>0</v>
      </c>
      <c r="N47" s="49">
        <f>SUM(N36:N46)</f>
        <v>0</v>
      </c>
      <c r="O47" s="43"/>
      <c r="P47" s="48">
        <f>SUM(P36:P46)</f>
        <v>0</v>
      </c>
      <c r="R47" s="49">
        <f>SUM(R36:R46)</f>
        <v>0</v>
      </c>
      <c r="S47" s="43"/>
      <c r="T47" s="48">
        <f>SUM(T36:T46)</f>
        <v>0</v>
      </c>
      <c r="V47" s="49">
        <f>SUM(V36:V46)</f>
        <v>0</v>
      </c>
      <c r="W47" s="43"/>
      <c r="X47" s="48">
        <f>SUM(X36:X46)</f>
        <v>0</v>
      </c>
      <c r="Z47" s="49">
        <f>SUM(Z36:Z46)</f>
        <v>0</v>
      </c>
      <c r="AA47" s="43"/>
      <c r="AB47" s="48">
        <f>SUM(AB36:AB46)</f>
        <v>0</v>
      </c>
      <c r="AD47" s="49">
        <f>SUM(AD36:AD46)</f>
        <v>0</v>
      </c>
      <c r="AE47" s="43"/>
      <c r="AF47" s="48">
        <f>SUM(AF36:AF46)</f>
        <v>0</v>
      </c>
      <c r="AH47" s="49">
        <f>SUM(AH36:AH46)</f>
        <v>0</v>
      </c>
      <c r="AI47" s="43"/>
      <c r="AJ47" s="48">
        <f>SUM(AJ36:AJ46)</f>
        <v>0</v>
      </c>
    </row>
    <row r="48" spans="2:36">
      <c r="B48" s="36" t="s">
        <v>38</v>
      </c>
      <c r="C48" s="37" t="s">
        <v>39</v>
      </c>
      <c r="D48" s="41" t="s">
        <v>41</v>
      </c>
      <c r="F48" s="36" t="s">
        <v>38</v>
      </c>
      <c r="G48" s="37" t="s">
        <v>39</v>
      </c>
      <c r="H48" s="41" t="s">
        <v>41</v>
      </c>
      <c r="J48" s="36" t="s">
        <v>38</v>
      </c>
      <c r="K48" s="37" t="s">
        <v>39</v>
      </c>
      <c r="L48" s="41" t="s">
        <v>41</v>
      </c>
      <c r="N48" s="36" t="s">
        <v>38</v>
      </c>
      <c r="O48" s="37" t="s">
        <v>39</v>
      </c>
      <c r="P48" s="41" t="s">
        <v>41</v>
      </c>
      <c r="R48" s="36" t="s">
        <v>38</v>
      </c>
      <c r="S48" s="37" t="s">
        <v>39</v>
      </c>
      <c r="T48" s="41" t="s">
        <v>41</v>
      </c>
      <c r="V48" s="36" t="s">
        <v>38</v>
      </c>
      <c r="W48" s="37" t="s">
        <v>39</v>
      </c>
      <c r="X48" s="41" t="s">
        <v>41</v>
      </c>
      <c r="Z48" s="36" t="s">
        <v>38</v>
      </c>
      <c r="AA48" s="37" t="s">
        <v>39</v>
      </c>
      <c r="AB48" s="41" t="s">
        <v>41</v>
      </c>
      <c r="AD48" s="36" t="s">
        <v>38</v>
      </c>
      <c r="AE48" s="37" t="s">
        <v>39</v>
      </c>
      <c r="AF48" s="41" t="s">
        <v>41</v>
      </c>
      <c r="AH48" s="36" t="s">
        <v>38</v>
      </c>
      <c r="AI48" s="37" t="s">
        <v>39</v>
      </c>
      <c r="AJ48" s="41" t="s">
        <v>41</v>
      </c>
    </row>
    <row r="49" spans="2:36">
      <c r="B49" s="47"/>
      <c r="C49" s="46">
        <v>10</v>
      </c>
      <c r="D49" s="45" t="str">
        <f t="shared" ref="D49:D59" si="27">IF(B49="","",B49*C49)</f>
        <v/>
      </c>
      <c r="F49" s="47"/>
      <c r="G49" s="46">
        <v>10</v>
      </c>
      <c r="H49" s="45" t="str">
        <f t="shared" ref="H49:H59" si="28">IF(F49="","",F49*G49)</f>
        <v/>
      </c>
      <c r="J49" s="47"/>
      <c r="K49" s="46">
        <v>10</v>
      </c>
      <c r="L49" s="45" t="str">
        <f t="shared" ref="L49:L59" si="29">IF(J49="","",J49*K49)</f>
        <v/>
      </c>
      <c r="N49" s="47"/>
      <c r="O49" s="46">
        <v>10</v>
      </c>
      <c r="P49" s="45" t="str">
        <f t="shared" ref="P49:P59" si="30">IF(N49="","",N49*O49)</f>
        <v/>
      </c>
      <c r="R49" s="47"/>
      <c r="S49" s="46">
        <v>10</v>
      </c>
      <c r="T49" s="45" t="str">
        <f t="shared" ref="T49:T59" si="31">IF(R49="","",R49*S49)</f>
        <v/>
      </c>
      <c r="V49" s="47"/>
      <c r="W49" s="46">
        <v>10</v>
      </c>
      <c r="X49" s="45" t="str">
        <f t="shared" ref="X49:X59" si="32">IF(V49="","",V49*W49)</f>
        <v/>
      </c>
      <c r="Z49" s="47"/>
      <c r="AA49" s="46">
        <v>10</v>
      </c>
      <c r="AB49" s="45" t="str">
        <f t="shared" ref="AB49:AB59" si="33">IF(Z49="","",Z49*AA49)</f>
        <v/>
      </c>
      <c r="AD49" s="47"/>
      <c r="AE49" s="46">
        <v>10</v>
      </c>
      <c r="AF49" s="45" t="str">
        <f t="shared" ref="AF49:AF59" si="34">IF(AD49="","",AD49*AE49)</f>
        <v/>
      </c>
      <c r="AH49" s="47"/>
      <c r="AI49" s="46">
        <v>10</v>
      </c>
      <c r="AJ49" s="45" t="str">
        <f t="shared" ref="AJ49:AJ59" si="35">IF(AH49="","",AH49*AI49)</f>
        <v/>
      </c>
    </row>
    <row r="50" spans="2:36">
      <c r="B50" s="38"/>
      <c r="C50" s="35">
        <v>9</v>
      </c>
      <c r="D50" s="42" t="str">
        <f t="shared" si="27"/>
        <v/>
      </c>
      <c r="F50" s="38"/>
      <c r="G50" s="35">
        <v>9</v>
      </c>
      <c r="H50" s="42" t="str">
        <f t="shared" si="28"/>
        <v/>
      </c>
      <c r="J50" s="38"/>
      <c r="K50" s="35">
        <v>9</v>
      </c>
      <c r="L50" s="42" t="str">
        <f t="shared" si="29"/>
        <v/>
      </c>
      <c r="N50" s="38"/>
      <c r="O50" s="35">
        <v>9</v>
      </c>
      <c r="P50" s="42" t="str">
        <f t="shared" si="30"/>
        <v/>
      </c>
      <c r="R50" s="38"/>
      <c r="S50" s="35">
        <v>9</v>
      </c>
      <c r="T50" s="42" t="str">
        <f t="shared" si="31"/>
        <v/>
      </c>
      <c r="V50" s="38"/>
      <c r="W50" s="35">
        <v>9</v>
      </c>
      <c r="X50" s="42" t="str">
        <f t="shared" si="32"/>
        <v/>
      </c>
      <c r="Z50" s="38"/>
      <c r="AA50" s="35">
        <v>9</v>
      </c>
      <c r="AB50" s="42" t="str">
        <f t="shared" si="33"/>
        <v/>
      </c>
      <c r="AD50" s="38"/>
      <c r="AE50" s="35">
        <v>9</v>
      </c>
      <c r="AF50" s="42" t="str">
        <f t="shared" si="34"/>
        <v/>
      </c>
      <c r="AH50" s="38"/>
      <c r="AI50" s="35">
        <v>9</v>
      </c>
      <c r="AJ50" s="42" t="str">
        <f t="shared" si="35"/>
        <v/>
      </c>
    </row>
    <row r="51" spans="2:36">
      <c r="B51" s="38"/>
      <c r="C51" s="35">
        <v>8</v>
      </c>
      <c r="D51" s="42" t="str">
        <f t="shared" si="27"/>
        <v/>
      </c>
      <c r="F51" s="38"/>
      <c r="G51" s="35">
        <v>8</v>
      </c>
      <c r="H51" s="42" t="str">
        <f t="shared" si="28"/>
        <v/>
      </c>
      <c r="J51" s="38"/>
      <c r="K51" s="35">
        <v>8</v>
      </c>
      <c r="L51" s="42" t="str">
        <f t="shared" si="29"/>
        <v/>
      </c>
      <c r="N51" s="38"/>
      <c r="O51" s="35">
        <v>8</v>
      </c>
      <c r="P51" s="42" t="str">
        <f t="shared" si="30"/>
        <v/>
      </c>
      <c r="R51" s="38"/>
      <c r="S51" s="35">
        <v>8</v>
      </c>
      <c r="T51" s="42" t="str">
        <f t="shared" si="31"/>
        <v/>
      </c>
      <c r="V51" s="38"/>
      <c r="W51" s="35">
        <v>8</v>
      </c>
      <c r="X51" s="42" t="str">
        <f t="shared" si="32"/>
        <v/>
      </c>
      <c r="Z51" s="38"/>
      <c r="AA51" s="35">
        <v>8</v>
      </c>
      <c r="AB51" s="42" t="str">
        <f t="shared" si="33"/>
        <v/>
      </c>
      <c r="AD51" s="38"/>
      <c r="AE51" s="35">
        <v>8</v>
      </c>
      <c r="AF51" s="42" t="str">
        <f t="shared" si="34"/>
        <v/>
      </c>
      <c r="AH51" s="38"/>
      <c r="AI51" s="35">
        <v>8</v>
      </c>
      <c r="AJ51" s="42" t="str">
        <f t="shared" si="35"/>
        <v/>
      </c>
    </row>
    <row r="52" spans="2:36">
      <c r="B52" s="38"/>
      <c r="C52" s="35">
        <v>7</v>
      </c>
      <c r="D52" s="42" t="str">
        <f t="shared" si="27"/>
        <v/>
      </c>
      <c r="F52" s="38"/>
      <c r="G52" s="35">
        <v>7</v>
      </c>
      <c r="H52" s="42" t="str">
        <f t="shared" si="28"/>
        <v/>
      </c>
      <c r="J52" s="38"/>
      <c r="K52" s="35">
        <v>7</v>
      </c>
      <c r="L52" s="42" t="str">
        <f t="shared" si="29"/>
        <v/>
      </c>
      <c r="N52" s="38"/>
      <c r="O52" s="35">
        <v>7</v>
      </c>
      <c r="P52" s="42" t="str">
        <f t="shared" si="30"/>
        <v/>
      </c>
      <c r="R52" s="38"/>
      <c r="S52" s="35">
        <v>7</v>
      </c>
      <c r="T52" s="42" t="str">
        <f t="shared" si="31"/>
        <v/>
      </c>
      <c r="V52" s="38"/>
      <c r="W52" s="35">
        <v>7</v>
      </c>
      <c r="X52" s="42" t="str">
        <f t="shared" si="32"/>
        <v/>
      </c>
      <c r="Z52" s="38"/>
      <c r="AA52" s="35">
        <v>7</v>
      </c>
      <c r="AB52" s="42" t="str">
        <f t="shared" si="33"/>
        <v/>
      </c>
      <c r="AD52" s="38"/>
      <c r="AE52" s="35">
        <v>7</v>
      </c>
      <c r="AF52" s="42" t="str">
        <f t="shared" si="34"/>
        <v/>
      </c>
      <c r="AH52" s="38"/>
      <c r="AI52" s="35">
        <v>7</v>
      </c>
      <c r="AJ52" s="42" t="str">
        <f t="shared" si="35"/>
        <v/>
      </c>
    </row>
    <row r="53" spans="2:36">
      <c r="B53" s="39"/>
      <c r="C53" s="34">
        <v>6</v>
      </c>
      <c r="D53" s="42" t="str">
        <f t="shared" si="27"/>
        <v/>
      </c>
      <c r="F53" s="39"/>
      <c r="G53" s="34">
        <v>6</v>
      </c>
      <c r="H53" s="42" t="str">
        <f t="shared" si="28"/>
        <v/>
      </c>
      <c r="J53" s="39"/>
      <c r="K53" s="34">
        <v>6</v>
      </c>
      <c r="L53" s="42" t="str">
        <f t="shared" si="29"/>
        <v/>
      </c>
      <c r="N53" s="39"/>
      <c r="O53" s="34">
        <v>6</v>
      </c>
      <c r="P53" s="42" t="str">
        <f t="shared" si="30"/>
        <v/>
      </c>
      <c r="R53" s="39"/>
      <c r="S53" s="34">
        <v>6</v>
      </c>
      <c r="T53" s="42" t="str">
        <f t="shared" si="31"/>
        <v/>
      </c>
      <c r="V53" s="39"/>
      <c r="W53" s="34">
        <v>6</v>
      </c>
      <c r="X53" s="42" t="str">
        <f t="shared" si="32"/>
        <v/>
      </c>
      <c r="Z53" s="39"/>
      <c r="AA53" s="34">
        <v>6</v>
      </c>
      <c r="AB53" s="42" t="str">
        <f t="shared" si="33"/>
        <v/>
      </c>
      <c r="AD53" s="39"/>
      <c r="AE53" s="34">
        <v>6</v>
      </c>
      <c r="AF53" s="42" t="str">
        <f t="shared" si="34"/>
        <v/>
      </c>
      <c r="AH53" s="39"/>
      <c r="AI53" s="34">
        <v>6</v>
      </c>
      <c r="AJ53" s="42" t="str">
        <f t="shared" si="35"/>
        <v/>
      </c>
    </row>
    <row r="54" spans="2:36">
      <c r="B54" s="38"/>
      <c r="C54" s="35">
        <v>5</v>
      </c>
      <c r="D54" s="42" t="str">
        <f t="shared" si="27"/>
        <v/>
      </c>
      <c r="F54" s="38"/>
      <c r="G54" s="35">
        <v>5</v>
      </c>
      <c r="H54" s="42" t="str">
        <f t="shared" si="28"/>
        <v/>
      </c>
      <c r="J54" s="38"/>
      <c r="K54" s="35">
        <v>5</v>
      </c>
      <c r="L54" s="42" t="str">
        <f t="shared" si="29"/>
        <v/>
      </c>
      <c r="N54" s="38"/>
      <c r="O54" s="35">
        <v>5</v>
      </c>
      <c r="P54" s="42" t="str">
        <f t="shared" si="30"/>
        <v/>
      </c>
      <c r="R54" s="38"/>
      <c r="S54" s="35">
        <v>5</v>
      </c>
      <c r="T54" s="42" t="str">
        <f t="shared" si="31"/>
        <v/>
      </c>
      <c r="V54" s="38"/>
      <c r="W54" s="35">
        <v>5</v>
      </c>
      <c r="X54" s="42" t="str">
        <f t="shared" si="32"/>
        <v/>
      </c>
      <c r="Z54" s="38"/>
      <c r="AA54" s="35">
        <v>5</v>
      </c>
      <c r="AB54" s="42" t="str">
        <f t="shared" si="33"/>
        <v/>
      </c>
      <c r="AD54" s="38"/>
      <c r="AE54" s="35">
        <v>5</v>
      </c>
      <c r="AF54" s="42" t="str">
        <f t="shared" si="34"/>
        <v/>
      </c>
      <c r="AH54" s="38"/>
      <c r="AI54" s="35">
        <v>5</v>
      </c>
      <c r="AJ54" s="42" t="str">
        <f t="shared" si="35"/>
        <v/>
      </c>
    </row>
    <row r="55" spans="2:36">
      <c r="B55" s="39"/>
      <c r="C55" s="34">
        <v>4</v>
      </c>
      <c r="D55" s="42" t="str">
        <f t="shared" si="27"/>
        <v/>
      </c>
      <c r="F55" s="39"/>
      <c r="G55" s="34">
        <v>4</v>
      </c>
      <c r="H55" s="42" t="str">
        <f t="shared" si="28"/>
        <v/>
      </c>
      <c r="J55" s="39"/>
      <c r="K55" s="34">
        <v>4</v>
      </c>
      <c r="L55" s="42" t="str">
        <f t="shared" si="29"/>
        <v/>
      </c>
      <c r="N55" s="39"/>
      <c r="O55" s="34">
        <v>4</v>
      </c>
      <c r="P55" s="42" t="str">
        <f t="shared" si="30"/>
        <v/>
      </c>
      <c r="R55" s="39"/>
      <c r="S55" s="34">
        <v>4</v>
      </c>
      <c r="T55" s="42" t="str">
        <f t="shared" si="31"/>
        <v/>
      </c>
      <c r="V55" s="39"/>
      <c r="W55" s="34">
        <v>4</v>
      </c>
      <c r="X55" s="42" t="str">
        <f t="shared" si="32"/>
        <v/>
      </c>
      <c r="Z55" s="39"/>
      <c r="AA55" s="34">
        <v>4</v>
      </c>
      <c r="AB55" s="42" t="str">
        <f t="shared" si="33"/>
        <v/>
      </c>
      <c r="AD55" s="39"/>
      <c r="AE55" s="34">
        <v>4</v>
      </c>
      <c r="AF55" s="42" t="str">
        <f t="shared" si="34"/>
        <v/>
      </c>
      <c r="AH55" s="39"/>
      <c r="AI55" s="34">
        <v>4</v>
      </c>
      <c r="AJ55" s="42" t="str">
        <f t="shared" si="35"/>
        <v/>
      </c>
    </row>
    <row r="56" spans="2:36">
      <c r="B56" s="38"/>
      <c r="C56" s="35">
        <v>3</v>
      </c>
      <c r="D56" s="42" t="str">
        <f t="shared" si="27"/>
        <v/>
      </c>
      <c r="F56" s="38"/>
      <c r="G56" s="35">
        <v>3</v>
      </c>
      <c r="H56" s="42" t="str">
        <f t="shared" si="28"/>
        <v/>
      </c>
      <c r="J56" s="38"/>
      <c r="K56" s="35">
        <v>3</v>
      </c>
      <c r="L56" s="42" t="str">
        <f t="shared" si="29"/>
        <v/>
      </c>
      <c r="N56" s="38"/>
      <c r="O56" s="35">
        <v>3</v>
      </c>
      <c r="P56" s="42" t="str">
        <f t="shared" si="30"/>
        <v/>
      </c>
      <c r="R56" s="38"/>
      <c r="S56" s="35">
        <v>3</v>
      </c>
      <c r="T56" s="42" t="str">
        <f t="shared" si="31"/>
        <v/>
      </c>
      <c r="V56" s="38"/>
      <c r="W56" s="35">
        <v>3</v>
      </c>
      <c r="X56" s="42" t="str">
        <f t="shared" si="32"/>
        <v/>
      </c>
      <c r="Z56" s="38"/>
      <c r="AA56" s="35">
        <v>3</v>
      </c>
      <c r="AB56" s="42" t="str">
        <f t="shared" si="33"/>
        <v/>
      </c>
      <c r="AD56" s="38"/>
      <c r="AE56" s="35">
        <v>3</v>
      </c>
      <c r="AF56" s="42" t="str">
        <f t="shared" si="34"/>
        <v/>
      </c>
      <c r="AH56" s="38"/>
      <c r="AI56" s="35">
        <v>3</v>
      </c>
      <c r="AJ56" s="42" t="str">
        <f t="shared" si="35"/>
        <v/>
      </c>
    </row>
    <row r="57" spans="2:36">
      <c r="B57" s="39"/>
      <c r="C57" s="34">
        <v>2</v>
      </c>
      <c r="D57" s="42" t="str">
        <f t="shared" si="27"/>
        <v/>
      </c>
      <c r="F57" s="39"/>
      <c r="G57" s="34">
        <v>2</v>
      </c>
      <c r="H57" s="42" t="str">
        <f t="shared" si="28"/>
        <v/>
      </c>
      <c r="J57" s="39"/>
      <c r="K57" s="34">
        <v>2</v>
      </c>
      <c r="L57" s="42" t="str">
        <f t="shared" si="29"/>
        <v/>
      </c>
      <c r="N57" s="39"/>
      <c r="O57" s="34">
        <v>2</v>
      </c>
      <c r="P57" s="42" t="str">
        <f t="shared" si="30"/>
        <v/>
      </c>
      <c r="R57" s="39"/>
      <c r="S57" s="34">
        <v>2</v>
      </c>
      <c r="T57" s="42" t="str">
        <f t="shared" si="31"/>
        <v/>
      </c>
      <c r="V57" s="39"/>
      <c r="W57" s="34">
        <v>2</v>
      </c>
      <c r="X57" s="42" t="str">
        <f t="shared" si="32"/>
        <v/>
      </c>
      <c r="Z57" s="39"/>
      <c r="AA57" s="34">
        <v>2</v>
      </c>
      <c r="AB57" s="42" t="str">
        <f t="shared" si="33"/>
        <v/>
      </c>
      <c r="AD57" s="39"/>
      <c r="AE57" s="34">
        <v>2</v>
      </c>
      <c r="AF57" s="42" t="str">
        <f t="shared" si="34"/>
        <v/>
      </c>
      <c r="AH57" s="39"/>
      <c r="AI57" s="34">
        <v>2</v>
      </c>
      <c r="AJ57" s="42" t="str">
        <f t="shared" si="35"/>
        <v/>
      </c>
    </row>
    <row r="58" spans="2:36">
      <c r="B58" s="38"/>
      <c r="C58" s="35">
        <v>1</v>
      </c>
      <c r="D58" s="42" t="str">
        <f t="shared" si="27"/>
        <v/>
      </c>
      <c r="F58" s="38"/>
      <c r="G58" s="35">
        <v>1</v>
      </c>
      <c r="H58" s="42" t="str">
        <f t="shared" si="28"/>
        <v/>
      </c>
      <c r="J58" s="38"/>
      <c r="K58" s="35">
        <v>1</v>
      </c>
      <c r="L58" s="42" t="str">
        <f t="shared" si="29"/>
        <v/>
      </c>
      <c r="N58" s="38"/>
      <c r="O58" s="35">
        <v>1</v>
      </c>
      <c r="P58" s="42" t="str">
        <f t="shared" si="30"/>
        <v/>
      </c>
      <c r="R58" s="38"/>
      <c r="S58" s="35">
        <v>1</v>
      </c>
      <c r="T58" s="42" t="str">
        <f t="shared" si="31"/>
        <v/>
      </c>
      <c r="V58" s="38"/>
      <c r="W58" s="35">
        <v>1</v>
      </c>
      <c r="X58" s="42" t="str">
        <f t="shared" si="32"/>
        <v/>
      </c>
      <c r="Z58" s="38"/>
      <c r="AA58" s="35">
        <v>1</v>
      </c>
      <c r="AB58" s="42" t="str">
        <f t="shared" si="33"/>
        <v/>
      </c>
      <c r="AD58" s="38"/>
      <c r="AE58" s="35">
        <v>1</v>
      </c>
      <c r="AF58" s="42" t="str">
        <f t="shared" si="34"/>
        <v/>
      </c>
      <c r="AH58" s="38"/>
      <c r="AI58" s="35">
        <v>1</v>
      </c>
      <c r="AJ58" s="42" t="str">
        <f t="shared" si="35"/>
        <v/>
      </c>
    </row>
    <row r="59" spans="2:36" ht="13.5" thickBot="1">
      <c r="B59" s="40"/>
      <c r="C59" s="44">
        <v>0</v>
      </c>
      <c r="D59" s="50" t="str">
        <f t="shared" si="27"/>
        <v/>
      </c>
      <c r="F59" s="40"/>
      <c r="G59" s="44">
        <v>0</v>
      </c>
      <c r="H59" s="50" t="str">
        <f t="shared" si="28"/>
        <v/>
      </c>
      <c r="J59" s="40"/>
      <c r="K59" s="44">
        <v>0</v>
      </c>
      <c r="L59" s="50" t="str">
        <f t="shared" si="29"/>
        <v/>
      </c>
      <c r="N59" s="40"/>
      <c r="O59" s="44">
        <v>0</v>
      </c>
      <c r="P59" s="50" t="str">
        <f t="shared" si="30"/>
        <v/>
      </c>
      <c r="R59" s="40"/>
      <c r="S59" s="44">
        <v>0</v>
      </c>
      <c r="T59" s="50" t="str">
        <f t="shared" si="31"/>
        <v/>
      </c>
      <c r="V59" s="40"/>
      <c r="W59" s="44">
        <v>0</v>
      </c>
      <c r="X59" s="50" t="str">
        <f t="shared" si="32"/>
        <v/>
      </c>
      <c r="Z59" s="40"/>
      <c r="AA59" s="44">
        <v>0</v>
      </c>
      <c r="AB59" s="50" t="str">
        <f t="shared" si="33"/>
        <v/>
      </c>
      <c r="AD59" s="40"/>
      <c r="AE59" s="44">
        <v>0</v>
      </c>
      <c r="AF59" s="50" t="str">
        <f t="shared" si="34"/>
        <v/>
      </c>
      <c r="AH59" s="40"/>
      <c r="AI59" s="44">
        <v>0</v>
      </c>
      <c r="AJ59" s="50" t="str">
        <f t="shared" si="35"/>
        <v/>
      </c>
    </row>
    <row r="60" spans="2:36" ht="13.5" thickBot="1">
      <c r="B60" s="49">
        <f>SUM(B49:B59)</f>
        <v>0</v>
      </c>
      <c r="C60" s="43"/>
      <c r="D60" s="48">
        <f>SUM(D49:D59)</f>
        <v>0</v>
      </c>
      <c r="F60" s="49">
        <f>SUM(F49:F59)</f>
        <v>0</v>
      </c>
      <c r="G60" s="43"/>
      <c r="H60" s="48">
        <f>SUM(H49:H59)</f>
        <v>0</v>
      </c>
      <c r="J60" s="49">
        <f>SUM(J49:J59)</f>
        <v>0</v>
      </c>
      <c r="K60" s="43"/>
      <c r="L60" s="48">
        <f>SUM(L49:L59)</f>
        <v>0</v>
      </c>
      <c r="N60" s="49">
        <f>SUM(N49:N59)</f>
        <v>0</v>
      </c>
      <c r="O60" s="43"/>
      <c r="P60" s="48">
        <f>SUM(P49:P59)</f>
        <v>0</v>
      </c>
      <c r="R60" s="49">
        <f>SUM(R49:R59)</f>
        <v>0</v>
      </c>
      <c r="S60" s="43"/>
      <c r="T60" s="48">
        <f>SUM(T49:T59)</f>
        <v>0</v>
      </c>
      <c r="V60" s="49">
        <f>SUM(V49:V59)</f>
        <v>0</v>
      </c>
      <c r="W60" s="43"/>
      <c r="X60" s="48">
        <f>SUM(X49:X59)</f>
        <v>0</v>
      </c>
      <c r="Z60" s="49">
        <f>SUM(Z49:Z59)</f>
        <v>0</v>
      </c>
      <c r="AA60" s="43"/>
      <c r="AB60" s="48">
        <f>SUM(AB49:AB59)</f>
        <v>0</v>
      </c>
      <c r="AD60" s="49">
        <f>SUM(AD49:AD59)</f>
        <v>0</v>
      </c>
      <c r="AE60" s="43"/>
      <c r="AF60" s="48">
        <f>SUM(AF49:AF59)</f>
        <v>0</v>
      </c>
      <c r="AH60" s="49">
        <f>SUM(AH49:AH59)</f>
        <v>0</v>
      </c>
      <c r="AI60" s="43"/>
      <c r="AJ60" s="48">
        <f>SUM(AJ49:AJ59)</f>
        <v>0</v>
      </c>
    </row>
    <row r="61" spans="2:36" ht="13.5" thickBot="1">
      <c r="B61" s="211" t="s">
        <v>10</v>
      </c>
      <c r="C61" s="212"/>
      <c r="D61" s="51">
        <f>SUM(+D47)</f>
        <v>0</v>
      </c>
      <c r="F61" s="211" t="s">
        <v>10</v>
      </c>
      <c r="G61" s="212"/>
      <c r="H61" s="51">
        <f>SUM(+H47)</f>
        <v>0</v>
      </c>
      <c r="J61" s="211" t="s">
        <v>10</v>
      </c>
      <c r="K61" s="212"/>
      <c r="L61" s="51">
        <f>SUM(+L47)</f>
        <v>0</v>
      </c>
      <c r="N61" s="211" t="s">
        <v>10</v>
      </c>
      <c r="O61" s="212"/>
      <c r="P61" s="51">
        <f>SUM(P60+P47)</f>
        <v>0</v>
      </c>
      <c r="R61" s="211" t="s">
        <v>10</v>
      </c>
      <c r="S61" s="212"/>
      <c r="T61" s="51">
        <f>SUM(T60+T47)</f>
        <v>0</v>
      </c>
      <c r="V61" s="211" t="s">
        <v>10</v>
      </c>
      <c r="W61" s="212"/>
      <c r="X61" s="51">
        <f>SUM(+X47)</f>
        <v>0</v>
      </c>
      <c r="Z61" s="211" t="s">
        <v>10</v>
      </c>
      <c r="AA61" s="212"/>
      <c r="AB61" s="51">
        <f>SUM(AB60+AB47)</f>
        <v>0</v>
      </c>
      <c r="AD61" s="211" t="s">
        <v>10</v>
      </c>
      <c r="AE61" s="212"/>
      <c r="AF61" s="51">
        <f>SUM(+AF47)</f>
        <v>0</v>
      </c>
      <c r="AH61" s="211" t="s">
        <v>10</v>
      </c>
      <c r="AI61" s="212"/>
      <c r="AJ61" s="51">
        <f>SUM(+AJ47)</f>
        <v>0</v>
      </c>
    </row>
    <row r="62" spans="2:36">
      <c r="C62"/>
    </row>
    <row r="63" spans="2:36" ht="13.5" thickBot="1">
      <c r="C63"/>
    </row>
    <row r="64" spans="2:36" ht="13.5" thickBot="1">
      <c r="B64" s="211" t="s">
        <v>37</v>
      </c>
      <c r="C64" s="213"/>
      <c r="D64" s="212"/>
      <c r="F64" s="211" t="s">
        <v>37</v>
      </c>
      <c r="G64" s="213"/>
      <c r="H64" s="212"/>
      <c r="J64" s="211" t="s">
        <v>37</v>
      </c>
      <c r="K64" s="213"/>
      <c r="L64" s="212"/>
      <c r="N64" s="211" t="s">
        <v>37</v>
      </c>
      <c r="O64" s="213"/>
      <c r="P64" s="212"/>
      <c r="R64" s="211" t="s">
        <v>37</v>
      </c>
      <c r="S64" s="213"/>
      <c r="T64" s="212"/>
      <c r="V64" s="211" t="s">
        <v>37</v>
      </c>
      <c r="W64" s="213"/>
      <c r="X64" s="212"/>
      <c r="Z64" s="211" t="s">
        <v>37</v>
      </c>
      <c r="AA64" s="213"/>
      <c r="AB64" s="212"/>
      <c r="AD64" s="211" t="s">
        <v>37</v>
      </c>
      <c r="AE64" s="213"/>
      <c r="AF64" s="212"/>
      <c r="AH64" s="211" t="s">
        <v>37</v>
      </c>
      <c r="AI64" s="213"/>
      <c r="AJ64" s="212"/>
    </row>
    <row r="65" spans="2:36" ht="13.5" thickBot="1">
      <c r="B65" s="211" t="s">
        <v>27</v>
      </c>
      <c r="C65" s="213"/>
      <c r="D65" s="212"/>
      <c r="F65" s="211" t="s">
        <v>28</v>
      </c>
      <c r="G65" s="213"/>
      <c r="H65" s="212"/>
      <c r="J65" s="211" t="s">
        <v>29</v>
      </c>
      <c r="K65" s="213"/>
      <c r="L65" s="212"/>
      <c r="N65" s="211" t="s">
        <v>31</v>
      </c>
      <c r="O65" s="213"/>
      <c r="P65" s="212"/>
      <c r="R65" s="211" t="s">
        <v>34</v>
      </c>
      <c r="S65" s="213"/>
      <c r="T65" s="212"/>
      <c r="V65" s="211" t="s">
        <v>36</v>
      </c>
      <c r="W65" s="213"/>
      <c r="X65" s="212"/>
      <c r="Z65" s="211" t="s">
        <v>32</v>
      </c>
      <c r="AA65" s="213"/>
      <c r="AB65" s="212"/>
      <c r="AD65" s="211"/>
      <c r="AE65" s="213"/>
      <c r="AF65" s="212"/>
      <c r="AH65" s="211"/>
      <c r="AI65" s="213"/>
      <c r="AJ65" s="212"/>
    </row>
    <row r="66" spans="2:36">
      <c r="B66" s="36" t="s">
        <v>38</v>
      </c>
      <c r="C66" s="37" t="s">
        <v>39</v>
      </c>
      <c r="D66" s="41" t="s">
        <v>40</v>
      </c>
      <c r="F66" s="36" t="s">
        <v>38</v>
      </c>
      <c r="G66" s="37" t="s">
        <v>39</v>
      </c>
      <c r="H66" s="41" t="s">
        <v>40</v>
      </c>
      <c r="J66" s="36" t="s">
        <v>38</v>
      </c>
      <c r="K66" s="37" t="s">
        <v>39</v>
      </c>
      <c r="L66" s="41" t="s">
        <v>40</v>
      </c>
      <c r="N66" s="36" t="s">
        <v>38</v>
      </c>
      <c r="O66" s="37" t="s">
        <v>39</v>
      </c>
      <c r="P66" s="41" t="s">
        <v>40</v>
      </c>
      <c r="R66" s="36" t="s">
        <v>38</v>
      </c>
      <c r="S66" s="37" t="s">
        <v>39</v>
      </c>
      <c r="T66" s="41" t="s">
        <v>40</v>
      </c>
      <c r="V66" s="36" t="s">
        <v>38</v>
      </c>
      <c r="W66" s="37" t="s">
        <v>39</v>
      </c>
      <c r="X66" s="41" t="s">
        <v>40</v>
      </c>
      <c r="Z66" s="36" t="s">
        <v>38</v>
      </c>
      <c r="AA66" s="37" t="s">
        <v>39</v>
      </c>
      <c r="AB66" s="41" t="s">
        <v>40</v>
      </c>
      <c r="AD66" s="36" t="s">
        <v>38</v>
      </c>
      <c r="AE66" s="37" t="s">
        <v>39</v>
      </c>
      <c r="AF66" s="41" t="s">
        <v>40</v>
      </c>
      <c r="AH66" s="36" t="s">
        <v>38</v>
      </c>
      <c r="AI66" s="37" t="s">
        <v>39</v>
      </c>
      <c r="AJ66" s="41" t="s">
        <v>40</v>
      </c>
    </row>
    <row r="67" spans="2:36">
      <c r="B67" s="47"/>
      <c r="C67" s="46">
        <v>10</v>
      </c>
      <c r="D67" s="45" t="str">
        <f t="shared" ref="D67:D77" si="36">IF(B67="","",B67*C67)</f>
        <v/>
      </c>
      <c r="F67" s="47"/>
      <c r="G67" s="46">
        <v>10</v>
      </c>
      <c r="H67" s="45" t="str">
        <f t="shared" ref="H67:H77" si="37">IF(F67="","",F67*G67)</f>
        <v/>
      </c>
      <c r="J67" s="47"/>
      <c r="K67" s="46">
        <v>10</v>
      </c>
      <c r="L67" s="45" t="str">
        <f t="shared" ref="L67:L77" si="38">IF(J67="","",J67*K67)</f>
        <v/>
      </c>
      <c r="N67" s="47"/>
      <c r="O67" s="46">
        <v>10</v>
      </c>
      <c r="P67" s="45" t="str">
        <f t="shared" ref="P67:P77" si="39">IF(N67="","",N67*O67)</f>
        <v/>
      </c>
      <c r="R67" s="47"/>
      <c r="S67" s="46">
        <v>10</v>
      </c>
      <c r="T67" s="45" t="str">
        <f t="shared" ref="T67:T77" si="40">IF(R67="","",R67*S67)</f>
        <v/>
      </c>
      <c r="V67" s="47"/>
      <c r="W67" s="46">
        <v>10</v>
      </c>
      <c r="X67" s="45" t="str">
        <f t="shared" ref="X67:X77" si="41">IF(V67="","",V67*W67)</f>
        <v/>
      </c>
      <c r="Z67" s="47"/>
      <c r="AA67" s="46">
        <v>10</v>
      </c>
      <c r="AB67" s="45" t="str">
        <f t="shared" ref="AB67:AB77" si="42">IF(Z67="","",Z67*AA67)</f>
        <v/>
      </c>
      <c r="AD67" s="47"/>
      <c r="AE67" s="46">
        <v>10</v>
      </c>
      <c r="AF67" s="45" t="str">
        <f t="shared" ref="AF67:AF77" si="43">IF(AD67="","",AD67*AE67)</f>
        <v/>
      </c>
      <c r="AH67" s="47"/>
      <c r="AI67" s="46">
        <v>10</v>
      </c>
      <c r="AJ67" s="45" t="str">
        <f t="shared" ref="AJ67:AJ77" si="44">IF(AH67="","",AH67*AI67)</f>
        <v/>
      </c>
    </row>
    <row r="68" spans="2:36">
      <c r="B68" s="38"/>
      <c r="C68" s="35">
        <v>9</v>
      </c>
      <c r="D68" s="42" t="str">
        <f t="shared" si="36"/>
        <v/>
      </c>
      <c r="F68" s="38"/>
      <c r="G68" s="35">
        <v>9</v>
      </c>
      <c r="H68" s="42" t="str">
        <f t="shared" si="37"/>
        <v/>
      </c>
      <c r="J68" s="38"/>
      <c r="K68" s="35">
        <v>9</v>
      </c>
      <c r="L68" s="42" t="str">
        <f t="shared" si="38"/>
        <v/>
      </c>
      <c r="N68" s="38"/>
      <c r="O68" s="35">
        <v>9</v>
      </c>
      <c r="P68" s="42" t="str">
        <f t="shared" si="39"/>
        <v/>
      </c>
      <c r="R68" s="38"/>
      <c r="S68" s="35">
        <v>9</v>
      </c>
      <c r="T68" s="42" t="str">
        <f t="shared" si="40"/>
        <v/>
      </c>
      <c r="V68" s="38"/>
      <c r="W68" s="35">
        <v>9</v>
      </c>
      <c r="X68" s="42" t="str">
        <f t="shared" si="41"/>
        <v/>
      </c>
      <c r="Z68" s="38"/>
      <c r="AA68" s="35">
        <v>9</v>
      </c>
      <c r="AB68" s="42" t="str">
        <f t="shared" si="42"/>
        <v/>
      </c>
      <c r="AD68" s="38"/>
      <c r="AE68" s="35">
        <v>9</v>
      </c>
      <c r="AF68" s="42" t="str">
        <f t="shared" si="43"/>
        <v/>
      </c>
      <c r="AH68" s="38"/>
      <c r="AI68" s="35">
        <v>9</v>
      </c>
      <c r="AJ68" s="42" t="str">
        <f t="shared" si="44"/>
        <v/>
      </c>
    </row>
    <row r="69" spans="2:36">
      <c r="B69" s="38"/>
      <c r="C69" s="35">
        <v>8</v>
      </c>
      <c r="D69" s="42" t="str">
        <f t="shared" si="36"/>
        <v/>
      </c>
      <c r="F69" s="38"/>
      <c r="G69" s="35">
        <v>8</v>
      </c>
      <c r="H69" s="42" t="str">
        <f t="shared" si="37"/>
        <v/>
      </c>
      <c r="J69" s="38"/>
      <c r="K69" s="35">
        <v>8</v>
      </c>
      <c r="L69" s="42" t="str">
        <f t="shared" si="38"/>
        <v/>
      </c>
      <c r="N69" s="38"/>
      <c r="O69" s="35">
        <v>8</v>
      </c>
      <c r="P69" s="42" t="str">
        <f t="shared" si="39"/>
        <v/>
      </c>
      <c r="R69" s="38"/>
      <c r="S69" s="35">
        <v>8</v>
      </c>
      <c r="T69" s="42" t="str">
        <f t="shared" si="40"/>
        <v/>
      </c>
      <c r="V69" s="38"/>
      <c r="W69" s="35">
        <v>8</v>
      </c>
      <c r="X69" s="42" t="str">
        <f t="shared" si="41"/>
        <v/>
      </c>
      <c r="Z69" s="38"/>
      <c r="AA69" s="35">
        <v>8</v>
      </c>
      <c r="AB69" s="42" t="str">
        <f t="shared" si="42"/>
        <v/>
      </c>
      <c r="AD69" s="38"/>
      <c r="AE69" s="35">
        <v>8</v>
      </c>
      <c r="AF69" s="42" t="str">
        <f t="shared" si="43"/>
        <v/>
      </c>
      <c r="AH69" s="38"/>
      <c r="AI69" s="35">
        <v>8</v>
      </c>
      <c r="AJ69" s="42" t="str">
        <f t="shared" si="44"/>
        <v/>
      </c>
    </row>
    <row r="70" spans="2:36">
      <c r="B70" s="38"/>
      <c r="C70" s="35">
        <v>7</v>
      </c>
      <c r="D70" s="42" t="str">
        <f t="shared" si="36"/>
        <v/>
      </c>
      <c r="F70" s="38"/>
      <c r="G70" s="35">
        <v>7</v>
      </c>
      <c r="H70" s="42" t="str">
        <f t="shared" si="37"/>
        <v/>
      </c>
      <c r="J70" s="38"/>
      <c r="K70" s="35">
        <v>7</v>
      </c>
      <c r="L70" s="42" t="str">
        <f t="shared" si="38"/>
        <v/>
      </c>
      <c r="N70" s="38"/>
      <c r="O70" s="35">
        <v>7</v>
      </c>
      <c r="P70" s="42" t="str">
        <f t="shared" si="39"/>
        <v/>
      </c>
      <c r="R70" s="38"/>
      <c r="S70" s="35">
        <v>7</v>
      </c>
      <c r="T70" s="42" t="str">
        <f t="shared" si="40"/>
        <v/>
      </c>
      <c r="V70" s="38"/>
      <c r="W70" s="35">
        <v>7</v>
      </c>
      <c r="X70" s="42" t="str">
        <f t="shared" si="41"/>
        <v/>
      </c>
      <c r="Z70" s="38"/>
      <c r="AA70" s="35">
        <v>7</v>
      </c>
      <c r="AB70" s="42" t="str">
        <f t="shared" si="42"/>
        <v/>
      </c>
      <c r="AD70" s="38"/>
      <c r="AE70" s="35">
        <v>7</v>
      </c>
      <c r="AF70" s="42" t="str">
        <f t="shared" si="43"/>
        <v/>
      </c>
      <c r="AH70" s="38"/>
      <c r="AI70" s="35">
        <v>7</v>
      </c>
      <c r="AJ70" s="42" t="str">
        <f t="shared" si="44"/>
        <v/>
      </c>
    </row>
    <row r="71" spans="2:36">
      <c r="B71" s="39"/>
      <c r="C71" s="34">
        <v>6</v>
      </c>
      <c r="D71" s="42" t="str">
        <f t="shared" si="36"/>
        <v/>
      </c>
      <c r="F71" s="39"/>
      <c r="G71" s="34">
        <v>6</v>
      </c>
      <c r="H71" s="42" t="str">
        <f t="shared" si="37"/>
        <v/>
      </c>
      <c r="J71" s="39"/>
      <c r="K71" s="34">
        <v>6</v>
      </c>
      <c r="L71" s="42" t="str">
        <f t="shared" si="38"/>
        <v/>
      </c>
      <c r="N71" s="39"/>
      <c r="O71" s="34">
        <v>6</v>
      </c>
      <c r="P71" s="42" t="str">
        <f t="shared" si="39"/>
        <v/>
      </c>
      <c r="R71" s="39"/>
      <c r="S71" s="34">
        <v>6</v>
      </c>
      <c r="T71" s="42" t="str">
        <f t="shared" si="40"/>
        <v/>
      </c>
      <c r="V71" s="39"/>
      <c r="W71" s="34">
        <v>6</v>
      </c>
      <c r="X71" s="42" t="str">
        <f t="shared" si="41"/>
        <v/>
      </c>
      <c r="Z71" s="39"/>
      <c r="AA71" s="34">
        <v>6</v>
      </c>
      <c r="AB71" s="42" t="str">
        <f t="shared" si="42"/>
        <v/>
      </c>
      <c r="AD71" s="39"/>
      <c r="AE71" s="34">
        <v>6</v>
      </c>
      <c r="AF71" s="42" t="str">
        <f t="shared" si="43"/>
        <v/>
      </c>
      <c r="AH71" s="39"/>
      <c r="AI71" s="34">
        <v>6</v>
      </c>
      <c r="AJ71" s="42" t="str">
        <f t="shared" si="44"/>
        <v/>
      </c>
    </row>
    <row r="72" spans="2:36">
      <c r="B72" s="38"/>
      <c r="C72" s="35">
        <v>5</v>
      </c>
      <c r="D72" s="42" t="str">
        <f t="shared" si="36"/>
        <v/>
      </c>
      <c r="F72" s="38"/>
      <c r="G72" s="35">
        <v>5</v>
      </c>
      <c r="H72" s="42" t="str">
        <f t="shared" si="37"/>
        <v/>
      </c>
      <c r="J72" s="38"/>
      <c r="K72" s="35">
        <v>5</v>
      </c>
      <c r="L72" s="42" t="str">
        <f t="shared" si="38"/>
        <v/>
      </c>
      <c r="N72" s="38"/>
      <c r="O72" s="35">
        <v>5</v>
      </c>
      <c r="P72" s="42" t="str">
        <f t="shared" si="39"/>
        <v/>
      </c>
      <c r="R72" s="38"/>
      <c r="S72" s="35">
        <v>5</v>
      </c>
      <c r="T72" s="42" t="str">
        <f t="shared" si="40"/>
        <v/>
      </c>
      <c r="V72" s="38"/>
      <c r="W72" s="35">
        <v>5</v>
      </c>
      <c r="X72" s="42" t="str">
        <f t="shared" si="41"/>
        <v/>
      </c>
      <c r="Z72" s="38"/>
      <c r="AA72" s="35">
        <v>5</v>
      </c>
      <c r="AB72" s="42" t="str">
        <f t="shared" si="42"/>
        <v/>
      </c>
      <c r="AD72" s="38"/>
      <c r="AE72" s="35">
        <v>5</v>
      </c>
      <c r="AF72" s="42" t="str">
        <f t="shared" si="43"/>
        <v/>
      </c>
      <c r="AH72" s="38"/>
      <c r="AI72" s="35">
        <v>5</v>
      </c>
      <c r="AJ72" s="42" t="str">
        <f t="shared" si="44"/>
        <v/>
      </c>
    </row>
    <row r="73" spans="2:36">
      <c r="B73" s="39"/>
      <c r="C73" s="34">
        <v>4</v>
      </c>
      <c r="D73" s="42" t="str">
        <f t="shared" si="36"/>
        <v/>
      </c>
      <c r="F73" s="39"/>
      <c r="G73" s="34">
        <v>4</v>
      </c>
      <c r="H73" s="42" t="str">
        <f t="shared" si="37"/>
        <v/>
      </c>
      <c r="J73" s="39"/>
      <c r="K73" s="34">
        <v>4</v>
      </c>
      <c r="L73" s="42" t="str">
        <f t="shared" si="38"/>
        <v/>
      </c>
      <c r="N73" s="39"/>
      <c r="O73" s="34">
        <v>4</v>
      </c>
      <c r="P73" s="42" t="str">
        <f t="shared" si="39"/>
        <v/>
      </c>
      <c r="R73" s="39"/>
      <c r="S73" s="34">
        <v>4</v>
      </c>
      <c r="T73" s="42" t="str">
        <f t="shared" si="40"/>
        <v/>
      </c>
      <c r="V73" s="39"/>
      <c r="W73" s="34">
        <v>4</v>
      </c>
      <c r="X73" s="42" t="str">
        <f t="shared" si="41"/>
        <v/>
      </c>
      <c r="Z73" s="39"/>
      <c r="AA73" s="34">
        <v>4</v>
      </c>
      <c r="AB73" s="42" t="str">
        <f t="shared" si="42"/>
        <v/>
      </c>
      <c r="AD73" s="39"/>
      <c r="AE73" s="34">
        <v>4</v>
      </c>
      <c r="AF73" s="42" t="str">
        <f t="shared" si="43"/>
        <v/>
      </c>
      <c r="AH73" s="39"/>
      <c r="AI73" s="34">
        <v>4</v>
      </c>
      <c r="AJ73" s="42" t="str">
        <f t="shared" si="44"/>
        <v/>
      </c>
    </row>
    <row r="74" spans="2:36">
      <c r="B74" s="38"/>
      <c r="C74" s="35">
        <v>3</v>
      </c>
      <c r="D74" s="42" t="str">
        <f t="shared" si="36"/>
        <v/>
      </c>
      <c r="F74" s="38"/>
      <c r="G74" s="35">
        <v>3</v>
      </c>
      <c r="H74" s="42" t="str">
        <f t="shared" si="37"/>
        <v/>
      </c>
      <c r="J74" s="38"/>
      <c r="K74" s="35">
        <v>3</v>
      </c>
      <c r="L74" s="42" t="str">
        <f t="shared" si="38"/>
        <v/>
      </c>
      <c r="N74" s="38"/>
      <c r="O74" s="35">
        <v>3</v>
      </c>
      <c r="P74" s="42" t="str">
        <f t="shared" si="39"/>
        <v/>
      </c>
      <c r="R74" s="38"/>
      <c r="S74" s="35">
        <v>3</v>
      </c>
      <c r="T74" s="42" t="str">
        <f t="shared" si="40"/>
        <v/>
      </c>
      <c r="V74" s="38"/>
      <c r="W74" s="35">
        <v>3</v>
      </c>
      <c r="X74" s="42" t="str">
        <f t="shared" si="41"/>
        <v/>
      </c>
      <c r="Z74" s="38"/>
      <c r="AA74" s="35">
        <v>3</v>
      </c>
      <c r="AB74" s="42" t="str">
        <f t="shared" si="42"/>
        <v/>
      </c>
      <c r="AD74" s="38"/>
      <c r="AE74" s="35">
        <v>3</v>
      </c>
      <c r="AF74" s="42" t="str">
        <f t="shared" si="43"/>
        <v/>
      </c>
      <c r="AH74" s="38"/>
      <c r="AI74" s="35">
        <v>3</v>
      </c>
      <c r="AJ74" s="42" t="str">
        <f t="shared" si="44"/>
        <v/>
      </c>
    </row>
    <row r="75" spans="2:36">
      <c r="B75" s="39"/>
      <c r="C75" s="34">
        <v>2</v>
      </c>
      <c r="D75" s="42" t="str">
        <f t="shared" si="36"/>
        <v/>
      </c>
      <c r="F75" s="39"/>
      <c r="G75" s="34">
        <v>2</v>
      </c>
      <c r="H75" s="42" t="str">
        <f t="shared" si="37"/>
        <v/>
      </c>
      <c r="J75" s="39"/>
      <c r="K75" s="34">
        <v>2</v>
      </c>
      <c r="L75" s="42" t="str">
        <f t="shared" si="38"/>
        <v/>
      </c>
      <c r="N75" s="39"/>
      <c r="O75" s="34">
        <v>2</v>
      </c>
      <c r="P75" s="42" t="str">
        <f t="shared" si="39"/>
        <v/>
      </c>
      <c r="R75" s="39"/>
      <c r="S75" s="34">
        <v>2</v>
      </c>
      <c r="T75" s="42" t="str">
        <f t="shared" si="40"/>
        <v/>
      </c>
      <c r="V75" s="39"/>
      <c r="W75" s="34">
        <v>2</v>
      </c>
      <c r="X75" s="42" t="str">
        <f t="shared" si="41"/>
        <v/>
      </c>
      <c r="Z75" s="39"/>
      <c r="AA75" s="34">
        <v>2</v>
      </c>
      <c r="AB75" s="42" t="str">
        <f t="shared" si="42"/>
        <v/>
      </c>
      <c r="AD75" s="39"/>
      <c r="AE75" s="34">
        <v>2</v>
      </c>
      <c r="AF75" s="42" t="str">
        <f t="shared" si="43"/>
        <v/>
      </c>
      <c r="AH75" s="39"/>
      <c r="AI75" s="34">
        <v>2</v>
      </c>
      <c r="AJ75" s="42" t="str">
        <f t="shared" si="44"/>
        <v/>
      </c>
    </row>
    <row r="76" spans="2:36">
      <c r="B76" s="38"/>
      <c r="C76" s="35">
        <v>1</v>
      </c>
      <c r="D76" s="42" t="str">
        <f t="shared" si="36"/>
        <v/>
      </c>
      <c r="F76" s="38"/>
      <c r="G76" s="35">
        <v>1</v>
      </c>
      <c r="H76" s="42" t="str">
        <f t="shared" si="37"/>
        <v/>
      </c>
      <c r="J76" s="38"/>
      <c r="K76" s="35">
        <v>1</v>
      </c>
      <c r="L76" s="42" t="str">
        <f t="shared" si="38"/>
        <v/>
      </c>
      <c r="N76" s="38"/>
      <c r="O76" s="35">
        <v>1</v>
      </c>
      <c r="P76" s="42" t="str">
        <f t="shared" si="39"/>
        <v/>
      </c>
      <c r="R76" s="38"/>
      <c r="S76" s="35">
        <v>1</v>
      </c>
      <c r="T76" s="42" t="str">
        <f t="shared" si="40"/>
        <v/>
      </c>
      <c r="V76" s="38"/>
      <c r="W76" s="35">
        <v>1</v>
      </c>
      <c r="X76" s="42" t="str">
        <f t="shared" si="41"/>
        <v/>
      </c>
      <c r="Z76" s="38"/>
      <c r="AA76" s="35">
        <v>1</v>
      </c>
      <c r="AB76" s="42" t="str">
        <f t="shared" si="42"/>
        <v/>
      </c>
      <c r="AD76" s="38"/>
      <c r="AE76" s="35">
        <v>1</v>
      </c>
      <c r="AF76" s="42" t="str">
        <f t="shared" si="43"/>
        <v/>
      </c>
      <c r="AH76" s="38"/>
      <c r="AI76" s="35">
        <v>1</v>
      </c>
      <c r="AJ76" s="42" t="str">
        <f t="shared" si="44"/>
        <v/>
      </c>
    </row>
    <row r="77" spans="2:36" ht="13.5" thickBot="1">
      <c r="B77" s="40"/>
      <c r="C77" s="44">
        <v>0</v>
      </c>
      <c r="D77" s="50" t="str">
        <f t="shared" si="36"/>
        <v/>
      </c>
      <c r="F77" s="40"/>
      <c r="G77" s="44">
        <v>0</v>
      </c>
      <c r="H77" s="50" t="str">
        <f t="shared" si="37"/>
        <v/>
      </c>
      <c r="J77" s="40"/>
      <c r="K77" s="44">
        <v>0</v>
      </c>
      <c r="L77" s="50" t="str">
        <f t="shared" si="38"/>
        <v/>
      </c>
      <c r="N77" s="40"/>
      <c r="O77" s="44">
        <v>0</v>
      </c>
      <c r="P77" s="50" t="str">
        <f t="shared" si="39"/>
        <v/>
      </c>
      <c r="R77" s="40"/>
      <c r="S77" s="44">
        <v>0</v>
      </c>
      <c r="T77" s="50" t="str">
        <f t="shared" si="40"/>
        <v/>
      </c>
      <c r="V77" s="40"/>
      <c r="W77" s="44">
        <v>0</v>
      </c>
      <c r="X77" s="50" t="str">
        <f t="shared" si="41"/>
        <v/>
      </c>
      <c r="Z77" s="40"/>
      <c r="AA77" s="44">
        <v>0</v>
      </c>
      <c r="AB77" s="50" t="str">
        <f t="shared" si="42"/>
        <v/>
      </c>
      <c r="AD77" s="40"/>
      <c r="AE77" s="44">
        <v>0</v>
      </c>
      <c r="AF77" s="50" t="str">
        <f t="shared" si="43"/>
        <v/>
      </c>
      <c r="AH77" s="40"/>
      <c r="AI77" s="44">
        <v>0</v>
      </c>
      <c r="AJ77" s="50" t="str">
        <f t="shared" si="44"/>
        <v/>
      </c>
    </row>
    <row r="78" spans="2:36" ht="13.5" thickBot="1">
      <c r="B78" s="49">
        <f>SUM(B67:B77)</f>
        <v>0</v>
      </c>
      <c r="C78" s="43"/>
      <c r="D78" s="48">
        <f>SUM(D67:D77)</f>
        <v>0</v>
      </c>
      <c r="F78" s="49">
        <f>SUM(F67:F77)</f>
        <v>0</v>
      </c>
      <c r="G78" s="43"/>
      <c r="H78" s="48">
        <f>SUM(H67:H77)</f>
        <v>0</v>
      </c>
      <c r="J78" s="49">
        <f>SUM(J67:J77)</f>
        <v>0</v>
      </c>
      <c r="K78" s="43"/>
      <c r="L78" s="48">
        <f>SUM(L67:L77)</f>
        <v>0</v>
      </c>
      <c r="N78" s="49">
        <f>SUM(N67:N77)</f>
        <v>0</v>
      </c>
      <c r="O78" s="43"/>
      <c r="P78" s="48">
        <f>SUM(P67:P77)</f>
        <v>0</v>
      </c>
      <c r="R78" s="49">
        <f>SUM(R67:R77)</f>
        <v>0</v>
      </c>
      <c r="S78" s="43"/>
      <c r="T78" s="48">
        <f>SUM(T67:T77)</f>
        <v>0</v>
      </c>
      <c r="V78" s="49">
        <f>SUM(V67:V77)</f>
        <v>0</v>
      </c>
      <c r="W78" s="43"/>
      <c r="X78" s="48">
        <f>SUM(X67:X77)</f>
        <v>0</v>
      </c>
      <c r="Z78" s="49">
        <f>SUM(Z67:Z77)</f>
        <v>0</v>
      </c>
      <c r="AA78" s="43"/>
      <c r="AB78" s="48">
        <f>SUM(AB67:AB77)</f>
        <v>0</v>
      </c>
      <c r="AD78" s="49">
        <f>SUM(AD67:AD77)</f>
        <v>0</v>
      </c>
      <c r="AE78" s="43"/>
      <c r="AF78" s="48">
        <f>SUM(AF67:AF77)</f>
        <v>0</v>
      </c>
      <c r="AH78" s="49">
        <f>SUM(AH67:AH77)</f>
        <v>0</v>
      </c>
      <c r="AI78" s="43"/>
      <c r="AJ78" s="48">
        <f>SUM(AJ67:AJ77)</f>
        <v>0</v>
      </c>
    </row>
    <row r="79" spans="2:36">
      <c r="B79" s="36" t="s">
        <v>38</v>
      </c>
      <c r="C79" s="37" t="s">
        <v>39</v>
      </c>
      <c r="D79" s="41" t="s">
        <v>41</v>
      </c>
      <c r="F79" s="36" t="s">
        <v>38</v>
      </c>
      <c r="G79" s="37" t="s">
        <v>39</v>
      </c>
      <c r="H79" s="41" t="s">
        <v>41</v>
      </c>
      <c r="J79" s="36" t="s">
        <v>38</v>
      </c>
      <c r="K79" s="37" t="s">
        <v>39</v>
      </c>
      <c r="L79" s="41" t="s">
        <v>41</v>
      </c>
      <c r="N79" s="36" t="s">
        <v>38</v>
      </c>
      <c r="O79" s="37" t="s">
        <v>39</v>
      </c>
      <c r="P79" s="41" t="s">
        <v>41</v>
      </c>
      <c r="R79" s="36" t="s">
        <v>38</v>
      </c>
      <c r="S79" s="37" t="s">
        <v>39</v>
      </c>
      <c r="T79" s="41" t="s">
        <v>41</v>
      </c>
      <c r="V79" s="36" t="s">
        <v>38</v>
      </c>
      <c r="W79" s="37" t="s">
        <v>39</v>
      </c>
      <c r="X79" s="41" t="s">
        <v>41</v>
      </c>
      <c r="Z79" s="36" t="s">
        <v>38</v>
      </c>
      <c r="AA79" s="37" t="s">
        <v>39</v>
      </c>
      <c r="AB79" s="41" t="s">
        <v>41</v>
      </c>
      <c r="AD79" s="36" t="s">
        <v>38</v>
      </c>
      <c r="AE79" s="37" t="s">
        <v>39</v>
      </c>
      <c r="AF79" s="41" t="s">
        <v>41</v>
      </c>
      <c r="AH79" s="36" t="s">
        <v>38</v>
      </c>
      <c r="AI79" s="37" t="s">
        <v>39</v>
      </c>
      <c r="AJ79" s="41" t="s">
        <v>41</v>
      </c>
    </row>
    <row r="80" spans="2:36">
      <c r="B80" s="47"/>
      <c r="C80" s="46">
        <v>10</v>
      </c>
      <c r="D80" s="45" t="str">
        <f t="shared" ref="D80:D90" si="45">IF(B80="","",B80*C80)</f>
        <v/>
      </c>
      <c r="F80" s="47"/>
      <c r="G80" s="46">
        <v>10</v>
      </c>
      <c r="H80" s="45" t="str">
        <f t="shared" ref="H80:H90" si="46">IF(F80="","",F80*G80)</f>
        <v/>
      </c>
      <c r="J80" s="47"/>
      <c r="K80" s="46">
        <v>10</v>
      </c>
      <c r="L80" s="45" t="str">
        <f t="shared" ref="L80:L90" si="47">IF(J80="","",J80*K80)</f>
        <v/>
      </c>
      <c r="N80" s="47"/>
      <c r="O80" s="46">
        <v>10</v>
      </c>
      <c r="P80" s="45" t="str">
        <f t="shared" ref="P80:P90" si="48">IF(N80="","",N80*O80)</f>
        <v/>
      </c>
      <c r="R80" s="47"/>
      <c r="S80" s="46">
        <v>10</v>
      </c>
      <c r="T80" s="45" t="str">
        <f t="shared" ref="T80:T90" si="49">IF(R80="","",R80*S80)</f>
        <v/>
      </c>
      <c r="V80" s="47"/>
      <c r="W80" s="46">
        <v>10</v>
      </c>
      <c r="X80" s="45" t="str">
        <f t="shared" ref="X80:X90" si="50">IF(V80="","",V80*W80)</f>
        <v/>
      </c>
      <c r="Z80" s="47"/>
      <c r="AA80" s="46">
        <v>10</v>
      </c>
      <c r="AB80" s="45" t="str">
        <f t="shared" ref="AB80:AB90" si="51">IF(Z80="","",Z80*AA80)</f>
        <v/>
      </c>
      <c r="AD80" s="47"/>
      <c r="AE80" s="46">
        <v>10</v>
      </c>
      <c r="AF80" s="45" t="str">
        <f t="shared" ref="AF80:AF90" si="52">IF(AD80="","",AD80*AE80)</f>
        <v/>
      </c>
      <c r="AH80" s="47"/>
      <c r="AI80" s="46">
        <v>10</v>
      </c>
      <c r="AJ80" s="45" t="str">
        <f t="shared" ref="AJ80:AJ90" si="53">IF(AH80="","",AH80*AI80)</f>
        <v/>
      </c>
    </row>
    <row r="81" spans="2:36">
      <c r="B81" s="38"/>
      <c r="C81" s="35">
        <v>9</v>
      </c>
      <c r="D81" s="42" t="str">
        <f t="shared" si="45"/>
        <v/>
      </c>
      <c r="F81" s="38"/>
      <c r="G81" s="35">
        <v>9</v>
      </c>
      <c r="H81" s="42" t="str">
        <f t="shared" si="46"/>
        <v/>
      </c>
      <c r="J81" s="38"/>
      <c r="K81" s="35">
        <v>9</v>
      </c>
      <c r="L81" s="42" t="str">
        <f t="shared" si="47"/>
        <v/>
      </c>
      <c r="N81" s="38"/>
      <c r="O81" s="35">
        <v>9</v>
      </c>
      <c r="P81" s="42" t="str">
        <f t="shared" si="48"/>
        <v/>
      </c>
      <c r="R81" s="38"/>
      <c r="S81" s="35">
        <v>9</v>
      </c>
      <c r="T81" s="42" t="str">
        <f t="shared" si="49"/>
        <v/>
      </c>
      <c r="V81" s="38"/>
      <c r="W81" s="35">
        <v>9</v>
      </c>
      <c r="X81" s="42" t="str">
        <f t="shared" si="50"/>
        <v/>
      </c>
      <c r="Z81" s="38"/>
      <c r="AA81" s="35">
        <v>9</v>
      </c>
      <c r="AB81" s="42" t="str">
        <f t="shared" si="51"/>
        <v/>
      </c>
      <c r="AD81" s="38"/>
      <c r="AE81" s="35">
        <v>9</v>
      </c>
      <c r="AF81" s="42" t="str">
        <f t="shared" si="52"/>
        <v/>
      </c>
      <c r="AH81" s="38"/>
      <c r="AI81" s="35">
        <v>9</v>
      </c>
      <c r="AJ81" s="42" t="str">
        <f t="shared" si="53"/>
        <v/>
      </c>
    </row>
    <row r="82" spans="2:36">
      <c r="B82" s="38"/>
      <c r="C82" s="35">
        <v>8</v>
      </c>
      <c r="D82" s="42" t="str">
        <f t="shared" si="45"/>
        <v/>
      </c>
      <c r="F82" s="38"/>
      <c r="G82" s="35">
        <v>8</v>
      </c>
      <c r="H82" s="42" t="str">
        <f t="shared" si="46"/>
        <v/>
      </c>
      <c r="J82" s="38"/>
      <c r="K82" s="35">
        <v>8</v>
      </c>
      <c r="L82" s="42" t="str">
        <f t="shared" si="47"/>
        <v/>
      </c>
      <c r="N82" s="38"/>
      <c r="O82" s="35">
        <v>8</v>
      </c>
      <c r="P82" s="42" t="str">
        <f t="shared" si="48"/>
        <v/>
      </c>
      <c r="R82" s="38"/>
      <c r="S82" s="35">
        <v>8</v>
      </c>
      <c r="T82" s="42" t="str">
        <f t="shared" si="49"/>
        <v/>
      </c>
      <c r="V82" s="38"/>
      <c r="W82" s="35">
        <v>8</v>
      </c>
      <c r="X82" s="42" t="str">
        <f t="shared" si="50"/>
        <v/>
      </c>
      <c r="Z82" s="38"/>
      <c r="AA82" s="35">
        <v>8</v>
      </c>
      <c r="AB82" s="42" t="str">
        <f t="shared" si="51"/>
        <v/>
      </c>
      <c r="AD82" s="38"/>
      <c r="AE82" s="35">
        <v>8</v>
      </c>
      <c r="AF82" s="42" t="str">
        <f t="shared" si="52"/>
        <v/>
      </c>
      <c r="AH82" s="38"/>
      <c r="AI82" s="35">
        <v>8</v>
      </c>
      <c r="AJ82" s="42" t="str">
        <f t="shared" si="53"/>
        <v/>
      </c>
    </row>
    <row r="83" spans="2:36">
      <c r="B83" s="38"/>
      <c r="C83" s="35">
        <v>7</v>
      </c>
      <c r="D83" s="42" t="str">
        <f t="shared" si="45"/>
        <v/>
      </c>
      <c r="F83" s="38"/>
      <c r="G83" s="35">
        <v>7</v>
      </c>
      <c r="H83" s="42" t="str">
        <f t="shared" si="46"/>
        <v/>
      </c>
      <c r="J83" s="38"/>
      <c r="K83" s="35">
        <v>7</v>
      </c>
      <c r="L83" s="42" t="str">
        <f t="shared" si="47"/>
        <v/>
      </c>
      <c r="N83" s="38"/>
      <c r="O83" s="35">
        <v>7</v>
      </c>
      <c r="P83" s="42" t="str">
        <f t="shared" si="48"/>
        <v/>
      </c>
      <c r="R83" s="38"/>
      <c r="S83" s="35">
        <v>7</v>
      </c>
      <c r="T83" s="42" t="str">
        <f t="shared" si="49"/>
        <v/>
      </c>
      <c r="V83" s="38"/>
      <c r="W83" s="35">
        <v>7</v>
      </c>
      <c r="X83" s="42" t="str">
        <f t="shared" si="50"/>
        <v/>
      </c>
      <c r="Z83" s="38"/>
      <c r="AA83" s="35">
        <v>7</v>
      </c>
      <c r="AB83" s="42" t="str">
        <f t="shared" si="51"/>
        <v/>
      </c>
      <c r="AD83" s="38"/>
      <c r="AE83" s="35">
        <v>7</v>
      </c>
      <c r="AF83" s="42" t="str">
        <f t="shared" si="52"/>
        <v/>
      </c>
      <c r="AH83" s="38"/>
      <c r="AI83" s="35">
        <v>7</v>
      </c>
      <c r="AJ83" s="42" t="str">
        <f t="shared" si="53"/>
        <v/>
      </c>
    </row>
    <row r="84" spans="2:36">
      <c r="B84" s="39"/>
      <c r="C84" s="34">
        <v>6</v>
      </c>
      <c r="D84" s="42" t="str">
        <f t="shared" si="45"/>
        <v/>
      </c>
      <c r="F84" s="39"/>
      <c r="G84" s="34">
        <v>6</v>
      </c>
      <c r="H84" s="42" t="str">
        <f t="shared" si="46"/>
        <v/>
      </c>
      <c r="J84" s="39"/>
      <c r="K84" s="34">
        <v>6</v>
      </c>
      <c r="L84" s="42" t="str">
        <f t="shared" si="47"/>
        <v/>
      </c>
      <c r="N84" s="39"/>
      <c r="O84" s="34">
        <v>6</v>
      </c>
      <c r="P84" s="42" t="str">
        <f t="shared" si="48"/>
        <v/>
      </c>
      <c r="R84" s="39"/>
      <c r="S84" s="34">
        <v>6</v>
      </c>
      <c r="T84" s="42" t="str">
        <f t="shared" si="49"/>
        <v/>
      </c>
      <c r="V84" s="39"/>
      <c r="W84" s="34">
        <v>6</v>
      </c>
      <c r="X84" s="42" t="str">
        <f t="shared" si="50"/>
        <v/>
      </c>
      <c r="Z84" s="39"/>
      <c r="AA84" s="34">
        <v>6</v>
      </c>
      <c r="AB84" s="42" t="str">
        <f t="shared" si="51"/>
        <v/>
      </c>
      <c r="AD84" s="39"/>
      <c r="AE84" s="34">
        <v>6</v>
      </c>
      <c r="AF84" s="42" t="str">
        <f t="shared" si="52"/>
        <v/>
      </c>
      <c r="AH84" s="39"/>
      <c r="AI84" s="34">
        <v>6</v>
      </c>
      <c r="AJ84" s="42" t="str">
        <f t="shared" si="53"/>
        <v/>
      </c>
    </row>
    <row r="85" spans="2:36">
      <c r="B85" s="38"/>
      <c r="C85" s="35">
        <v>5</v>
      </c>
      <c r="D85" s="42" t="str">
        <f t="shared" si="45"/>
        <v/>
      </c>
      <c r="F85" s="38"/>
      <c r="G85" s="35">
        <v>5</v>
      </c>
      <c r="H85" s="42" t="str">
        <f t="shared" si="46"/>
        <v/>
      </c>
      <c r="J85" s="38"/>
      <c r="K85" s="35">
        <v>5</v>
      </c>
      <c r="L85" s="42" t="str">
        <f t="shared" si="47"/>
        <v/>
      </c>
      <c r="N85" s="38"/>
      <c r="O85" s="35">
        <v>5</v>
      </c>
      <c r="P85" s="42" t="str">
        <f t="shared" si="48"/>
        <v/>
      </c>
      <c r="R85" s="38"/>
      <c r="S85" s="35">
        <v>5</v>
      </c>
      <c r="T85" s="42" t="str">
        <f t="shared" si="49"/>
        <v/>
      </c>
      <c r="V85" s="38"/>
      <c r="W85" s="35">
        <v>5</v>
      </c>
      <c r="X85" s="42" t="str">
        <f t="shared" si="50"/>
        <v/>
      </c>
      <c r="Z85" s="38"/>
      <c r="AA85" s="35">
        <v>5</v>
      </c>
      <c r="AB85" s="42" t="str">
        <f t="shared" si="51"/>
        <v/>
      </c>
      <c r="AD85" s="38"/>
      <c r="AE85" s="35">
        <v>5</v>
      </c>
      <c r="AF85" s="42" t="str">
        <f t="shared" si="52"/>
        <v/>
      </c>
      <c r="AH85" s="38"/>
      <c r="AI85" s="35">
        <v>5</v>
      </c>
      <c r="AJ85" s="42" t="str">
        <f t="shared" si="53"/>
        <v/>
      </c>
    </row>
    <row r="86" spans="2:36">
      <c r="B86" s="39"/>
      <c r="C86" s="34">
        <v>4</v>
      </c>
      <c r="D86" s="42" t="str">
        <f t="shared" si="45"/>
        <v/>
      </c>
      <c r="F86" s="39"/>
      <c r="G86" s="34">
        <v>4</v>
      </c>
      <c r="H86" s="42" t="str">
        <f t="shared" si="46"/>
        <v/>
      </c>
      <c r="J86" s="39"/>
      <c r="K86" s="34">
        <v>4</v>
      </c>
      <c r="L86" s="42" t="str">
        <f t="shared" si="47"/>
        <v/>
      </c>
      <c r="N86" s="39"/>
      <c r="O86" s="34">
        <v>4</v>
      </c>
      <c r="P86" s="42" t="str">
        <f t="shared" si="48"/>
        <v/>
      </c>
      <c r="R86" s="39"/>
      <c r="S86" s="34">
        <v>4</v>
      </c>
      <c r="T86" s="42" t="str">
        <f t="shared" si="49"/>
        <v/>
      </c>
      <c r="V86" s="39"/>
      <c r="W86" s="34">
        <v>4</v>
      </c>
      <c r="X86" s="42" t="str">
        <f t="shared" si="50"/>
        <v/>
      </c>
      <c r="Z86" s="39"/>
      <c r="AA86" s="34">
        <v>4</v>
      </c>
      <c r="AB86" s="42" t="str">
        <f t="shared" si="51"/>
        <v/>
      </c>
      <c r="AD86" s="39"/>
      <c r="AE86" s="34">
        <v>4</v>
      </c>
      <c r="AF86" s="42" t="str">
        <f t="shared" si="52"/>
        <v/>
      </c>
      <c r="AH86" s="39"/>
      <c r="AI86" s="34">
        <v>4</v>
      </c>
      <c r="AJ86" s="42" t="str">
        <f t="shared" si="53"/>
        <v/>
      </c>
    </row>
    <row r="87" spans="2:36">
      <c r="B87" s="38"/>
      <c r="C87" s="35">
        <v>3</v>
      </c>
      <c r="D87" s="42" t="str">
        <f t="shared" si="45"/>
        <v/>
      </c>
      <c r="F87" s="38"/>
      <c r="G87" s="35">
        <v>3</v>
      </c>
      <c r="H87" s="42" t="str">
        <f t="shared" si="46"/>
        <v/>
      </c>
      <c r="J87" s="38"/>
      <c r="K87" s="35">
        <v>3</v>
      </c>
      <c r="L87" s="42" t="str">
        <f t="shared" si="47"/>
        <v/>
      </c>
      <c r="N87" s="38"/>
      <c r="O87" s="35">
        <v>3</v>
      </c>
      <c r="P87" s="42" t="str">
        <f t="shared" si="48"/>
        <v/>
      </c>
      <c r="R87" s="38"/>
      <c r="S87" s="35">
        <v>3</v>
      </c>
      <c r="T87" s="42" t="str">
        <f t="shared" si="49"/>
        <v/>
      </c>
      <c r="V87" s="38"/>
      <c r="W87" s="35">
        <v>3</v>
      </c>
      <c r="X87" s="42" t="str">
        <f t="shared" si="50"/>
        <v/>
      </c>
      <c r="Z87" s="38"/>
      <c r="AA87" s="35">
        <v>3</v>
      </c>
      <c r="AB87" s="42" t="str">
        <f t="shared" si="51"/>
        <v/>
      </c>
      <c r="AD87" s="38"/>
      <c r="AE87" s="35">
        <v>3</v>
      </c>
      <c r="AF87" s="42" t="str">
        <f t="shared" si="52"/>
        <v/>
      </c>
      <c r="AH87" s="38"/>
      <c r="AI87" s="35">
        <v>3</v>
      </c>
      <c r="AJ87" s="42" t="str">
        <f t="shared" si="53"/>
        <v/>
      </c>
    </row>
    <row r="88" spans="2:36">
      <c r="B88" s="39"/>
      <c r="C88" s="34">
        <v>2</v>
      </c>
      <c r="D88" s="42" t="str">
        <f t="shared" si="45"/>
        <v/>
      </c>
      <c r="F88" s="39"/>
      <c r="G88" s="34">
        <v>2</v>
      </c>
      <c r="H88" s="42" t="str">
        <f t="shared" si="46"/>
        <v/>
      </c>
      <c r="J88" s="39"/>
      <c r="K88" s="34">
        <v>2</v>
      </c>
      <c r="L88" s="42" t="str">
        <f t="shared" si="47"/>
        <v/>
      </c>
      <c r="N88" s="39"/>
      <c r="O88" s="34">
        <v>2</v>
      </c>
      <c r="P88" s="42" t="str">
        <f t="shared" si="48"/>
        <v/>
      </c>
      <c r="R88" s="39"/>
      <c r="S88" s="34">
        <v>2</v>
      </c>
      <c r="T88" s="42" t="str">
        <f t="shared" si="49"/>
        <v/>
      </c>
      <c r="V88" s="39"/>
      <c r="W88" s="34">
        <v>2</v>
      </c>
      <c r="X88" s="42" t="str">
        <f t="shared" si="50"/>
        <v/>
      </c>
      <c r="Z88" s="39"/>
      <c r="AA88" s="34">
        <v>2</v>
      </c>
      <c r="AB88" s="42" t="str">
        <f t="shared" si="51"/>
        <v/>
      </c>
      <c r="AD88" s="39"/>
      <c r="AE88" s="34">
        <v>2</v>
      </c>
      <c r="AF88" s="42" t="str">
        <f t="shared" si="52"/>
        <v/>
      </c>
      <c r="AH88" s="39"/>
      <c r="AI88" s="34">
        <v>2</v>
      </c>
      <c r="AJ88" s="42" t="str">
        <f t="shared" si="53"/>
        <v/>
      </c>
    </row>
    <row r="89" spans="2:36">
      <c r="B89" s="38"/>
      <c r="C89" s="35">
        <v>1</v>
      </c>
      <c r="D89" s="42" t="str">
        <f t="shared" si="45"/>
        <v/>
      </c>
      <c r="F89" s="38"/>
      <c r="G89" s="35">
        <v>1</v>
      </c>
      <c r="H89" s="42" t="str">
        <f t="shared" si="46"/>
        <v/>
      </c>
      <c r="J89" s="38"/>
      <c r="K89" s="35">
        <v>1</v>
      </c>
      <c r="L89" s="42" t="str">
        <f t="shared" si="47"/>
        <v/>
      </c>
      <c r="N89" s="38"/>
      <c r="O89" s="35">
        <v>1</v>
      </c>
      <c r="P89" s="42" t="str">
        <f t="shared" si="48"/>
        <v/>
      </c>
      <c r="R89" s="38"/>
      <c r="S89" s="35">
        <v>1</v>
      </c>
      <c r="T89" s="42" t="str">
        <f t="shared" si="49"/>
        <v/>
      </c>
      <c r="V89" s="38"/>
      <c r="W89" s="35">
        <v>1</v>
      </c>
      <c r="X89" s="42" t="str">
        <f t="shared" si="50"/>
        <v/>
      </c>
      <c r="Z89" s="38"/>
      <c r="AA89" s="35">
        <v>1</v>
      </c>
      <c r="AB89" s="42" t="str">
        <f t="shared" si="51"/>
        <v/>
      </c>
      <c r="AD89" s="38"/>
      <c r="AE89" s="35">
        <v>1</v>
      </c>
      <c r="AF89" s="42" t="str">
        <f t="shared" si="52"/>
        <v/>
      </c>
      <c r="AH89" s="38"/>
      <c r="AI89" s="35">
        <v>1</v>
      </c>
      <c r="AJ89" s="42" t="str">
        <f t="shared" si="53"/>
        <v/>
      </c>
    </row>
    <row r="90" spans="2:36" ht="13.5" thickBot="1">
      <c r="B90" s="40"/>
      <c r="C90" s="44">
        <v>0</v>
      </c>
      <c r="D90" s="50" t="str">
        <f t="shared" si="45"/>
        <v/>
      </c>
      <c r="F90" s="40"/>
      <c r="G90" s="44">
        <v>0</v>
      </c>
      <c r="H90" s="50" t="str">
        <f t="shared" si="46"/>
        <v/>
      </c>
      <c r="J90" s="40"/>
      <c r="K90" s="44">
        <v>0</v>
      </c>
      <c r="L90" s="50" t="str">
        <f t="shared" si="47"/>
        <v/>
      </c>
      <c r="N90" s="40"/>
      <c r="O90" s="44">
        <v>0</v>
      </c>
      <c r="P90" s="50" t="str">
        <f t="shared" si="48"/>
        <v/>
      </c>
      <c r="R90" s="40"/>
      <c r="S90" s="44">
        <v>0</v>
      </c>
      <c r="T90" s="50" t="str">
        <f t="shared" si="49"/>
        <v/>
      </c>
      <c r="V90" s="40"/>
      <c r="W90" s="44">
        <v>0</v>
      </c>
      <c r="X90" s="50" t="str">
        <f t="shared" si="50"/>
        <v/>
      </c>
      <c r="Z90" s="40"/>
      <c r="AA90" s="44">
        <v>0</v>
      </c>
      <c r="AB90" s="50" t="str">
        <f t="shared" si="51"/>
        <v/>
      </c>
      <c r="AD90" s="40"/>
      <c r="AE90" s="44">
        <v>0</v>
      </c>
      <c r="AF90" s="50" t="str">
        <f t="shared" si="52"/>
        <v/>
      </c>
      <c r="AH90" s="40"/>
      <c r="AI90" s="44">
        <v>0</v>
      </c>
      <c r="AJ90" s="50" t="str">
        <f t="shared" si="53"/>
        <v/>
      </c>
    </row>
    <row r="91" spans="2:36" ht="13.5" thickBot="1">
      <c r="B91" s="49">
        <f>SUM(B80:B90)</f>
        <v>0</v>
      </c>
      <c r="C91" s="43"/>
      <c r="D91" s="48">
        <f>SUM(D80:D90)</f>
        <v>0</v>
      </c>
      <c r="F91" s="49">
        <f>SUM(F80:F90)</f>
        <v>0</v>
      </c>
      <c r="G91" s="43"/>
      <c r="H91" s="48">
        <f>SUM(H80:H90)</f>
        <v>0</v>
      </c>
      <c r="J91" s="49">
        <f>SUM(J80:J90)</f>
        <v>0</v>
      </c>
      <c r="K91" s="43"/>
      <c r="L91" s="48">
        <f>SUM(L80:L90)</f>
        <v>0</v>
      </c>
      <c r="N91" s="49">
        <f>SUM(N80:N90)</f>
        <v>0</v>
      </c>
      <c r="O91" s="43"/>
      <c r="P91" s="48">
        <f>SUM(P80:P90)</f>
        <v>0</v>
      </c>
      <c r="R91" s="49">
        <f>SUM(R80:R90)</f>
        <v>0</v>
      </c>
      <c r="S91" s="43"/>
      <c r="T91" s="48">
        <f>SUM(T80:T90)</f>
        <v>0</v>
      </c>
      <c r="V91" s="49">
        <f>SUM(V80:V90)</f>
        <v>0</v>
      </c>
      <c r="W91" s="43"/>
      <c r="X91" s="48">
        <f>SUM(X80:X90)</f>
        <v>0</v>
      </c>
      <c r="Z91" s="49">
        <f>SUM(Z80:Z90)</f>
        <v>0</v>
      </c>
      <c r="AA91" s="43"/>
      <c r="AB91" s="48">
        <f>SUM(AB80:AB90)</f>
        <v>0</v>
      </c>
      <c r="AD91" s="49">
        <f>SUM(AD80:AD90)</f>
        <v>0</v>
      </c>
      <c r="AE91" s="43"/>
      <c r="AF91" s="48">
        <f>SUM(AF80:AF90)</f>
        <v>0</v>
      </c>
      <c r="AH91" s="49">
        <f>SUM(AH80:AH90)</f>
        <v>0</v>
      </c>
      <c r="AI91" s="43"/>
      <c r="AJ91" s="48">
        <f>SUM(AJ80:AJ90)</f>
        <v>0</v>
      </c>
    </row>
    <row r="92" spans="2:36" ht="13.5" thickBot="1">
      <c r="B92" s="211" t="s">
        <v>10</v>
      </c>
      <c r="C92" s="212"/>
      <c r="D92" s="51">
        <f>SUM(+D78)</f>
        <v>0</v>
      </c>
      <c r="F92" s="211" t="s">
        <v>10</v>
      </c>
      <c r="G92" s="212"/>
      <c r="H92" s="51">
        <f>SUM(+H78)</f>
        <v>0</v>
      </c>
      <c r="J92" s="211" t="s">
        <v>10</v>
      </c>
      <c r="K92" s="212"/>
      <c r="L92" s="51">
        <f>SUM(+L78)</f>
        <v>0</v>
      </c>
      <c r="N92" s="211" t="s">
        <v>10</v>
      </c>
      <c r="O92" s="212"/>
      <c r="P92" s="51">
        <f>SUM(+P78)</f>
        <v>0</v>
      </c>
      <c r="R92" s="211" t="s">
        <v>10</v>
      </c>
      <c r="S92" s="212"/>
      <c r="T92" s="51">
        <f>SUM(+T78)</f>
        <v>0</v>
      </c>
      <c r="V92" s="211" t="s">
        <v>10</v>
      </c>
      <c r="W92" s="212"/>
      <c r="X92" s="51">
        <f>SUM(+X78)</f>
        <v>0</v>
      </c>
      <c r="Z92" s="211" t="s">
        <v>10</v>
      </c>
      <c r="AA92" s="212"/>
      <c r="AB92" s="51">
        <f>SUM(+AB78)</f>
        <v>0</v>
      </c>
      <c r="AD92" s="211" t="s">
        <v>10</v>
      </c>
      <c r="AE92" s="212"/>
      <c r="AF92" s="51">
        <f>SUM(+AF78)</f>
        <v>0</v>
      </c>
      <c r="AH92" s="211" t="s">
        <v>10</v>
      </c>
      <c r="AI92" s="212"/>
      <c r="AJ92" s="51">
        <f>SUM(+AJ78)</f>
        <v>0</v>
      </c>
    </row>
    <row r="93" spans="2:36">
      <c r="C93"/>
    </row>
    <row r="94" spans="2:36" ht="13.5" thickBot="1">
      <c r="C94"/>
    </row>
    <row r="95" spans="2:36" ht="13.5" thickBot="1">
      <c r="B95" s="211" t="s">
        <v>37</v>
      </c>
      <c r="C95" s="213"/>
      <c r="D95" s="212"/>
      <c r="F95" s="211" t="s">
        <v>37</v>
      </c>
      <c r="G95" s="213"/>
      <c r="H95" s="212"/>
      <c r="J95" s="211" t="s">
        <v>37</v>
      </c>
      <c r="K95" s="213"/>
      <c r="L95" s="212"/>
      <c r="N95" s="211" t="s">
        <v>37</v>
      </c>
      <c r="O95" s="213"/>
      <c r="P95" s="212"/>
      <c r="R95" s="211" t="s">
        <v>37</v>
      </c>
      <c r="S95" s="213"/>
      <c r="T95" s="212"/>
      <c r="V95" s="211" t="s">
        <v>37</v>
      </c>
      <c r="W95" s="213"/>
      <c r="X95" s="212"/>
      <c r="Z95" s="211" t="s">
        <v>37</v>
      </c>
      <c r="AA95" s="213"/>
      <c r="AB95" s="212"/>
      <c r="AD95" s="211" t="s">
        <v>37</v>
      </c>
      <c r="AE95" s="213"/>
      <c r="AF95" s="212"/>
      <c r="AH95" s="211" t="s">
        <v>37</v>
      </c>
      <c r="AI95" s="213"/>
      <c r="AJ95" s="212"/>
    </row>
    <row r="96" spans="2:36" ht="13.5" thickBot="1">
      <c r="B96" s="211" t="s">
        <v>51</v>
      </c>
      <c r="C96" s="213"/>
      <c r="D96" s="212"/>
      <c r="F96" s="211" t="s">
        <v>99</v>
      </c>
      <c r="G96" s="213"/>
      <c r="H96" s="212"/>
      <c r="J96" s="211"/>
      <c r="K96" s="213"/>
      <c r="L96" s="212"/>
      <c r="N96" s="211"/>
      <c r="O96" s="213"/>
      <c r="P96" s="212"/>
      <c r="R96" s="211"/>
      <c r="S96" s="213"/>
      <c r="T96" s="212"/>
      <c r="V96" s="211"/>
      <c r="W96" s="213"/>
      <c r="X96" s="212"/>
      <c r="Z96" s="211"/>
      <c r="AA96" s="213"/>
      <c r="AB96" s="212"/>
      <c r="AD96" s="211"/>
      <c r="AE96" s="213"/>
      <c r="AF96" s="212"/>
      <c r="AH96" s="211"/>
      <c r="AI96" s="213"/>
      <c r="AJ96" s="212"/>
    </row>
    <row r="97" spans="2:36">
      <c r="B97" s="36" t="s">
        <v>38</v>
      </c>
      <c r="C97" s="37" t="s">
        <v>39</v>
      </c>
      <c r="D97" s="41" t="s">
        <v>40</v>
      </c>
      <c r="F97" s="36" t="s">
        <v>38</v>
      </c>
      <c r="G97" s="37" t="s">
        <v>39</v>
      </c>
      <c r="H97" s="41" t="s">
        <v>40</v>
      </c>
      <c r="J97" s="36" t="s">
        <v>38</v>
      </c>
      <c r="K97" s="37" t="s">
        <v>39</v>
      </c>
      <c r="L97" s="41" t="s">
        <v>40</v>
      </c>
      <c r="N97" s="36" t="s">
        <v>38</v>
      </c>
      <c r="O97" s="37" t="s">
        <v>39</v>
      </c>
      <c r="P97" s="41" t="s">
        <v>40</v>
      </c>
      <c r="R97" s="36" t="s">
        <v>38</v>
      </c>
      <c r="S97" s="37" t="s">
        <v>39</v>
      </c>
      <c r="T97" s="41" t="s">
        <v>40</v>
      </c>
      <c r="V97" s="36" t="s">
        <v>38</v>
      </c>
      <c r="W97" s="37" t="s">
        <v>39</v>
      </c>
      <c r="X97" s="41" t="s">
        <v>40</v>
      </c>
      <c r="Z97" s="36" t="s">
        <v>38</v>
      </c>
      <c r="AA97" s="37" t="s">
        <v>39</v>
      </c>
      <c r="AB97" s="41" t="s">
        <v>40</v>
      </c>
      <c r="AD97" s="36" t="s">
        <v>38</v>
      </c>
      <c r="AE97" s="37" t="s">
        <v>39</v>
      </c>
      <c r="AF97" s="41" t="s">
        <v>40</v>
      </c>
      <c r="AH97" s="36" t="s">
        <v>38</v>
      </c>
      <c r="AI97" s="37" t="s">
        <v>39</v>
      </c>
      <c r="AJ97" s="41" t="s">
        <v>40</v>
      </c>
    </row>
    <row r="98" spans="2:36">
      <c r="B98" s="47"/>
      <c r="C98" s="46">
        <v>10</v>
      </c>
      <c r="D98" s="45" t="str">
        <f t="shared" ref="D98:D108" si="54">IF(B98="","",B98*C98)</f>
        <v/>
      </c>
      <c r="F98" s="47"/>
      <c r="G98" s="46">
        <v>10</v>
      </c>
      <c r="H98" s="45" t="str">
        <f t="shared" ref="H98:H108" si="55">IF(F98="","",F98*G98)</f>
        <v/>
      </c>
      <c r="J98" s="47"/>
      <c r="K98" s="46">
        <v>10</v>
      </c>
      <c r="L98" s="45" t="str">
        <f t="shared" ref="L98:L108" si="56">IF(J98="","",J98*K98)</f>
        <v/>
      </c>
      <c r="N98" s="47"/>
      <c r="O98" s="46">
        <v>10</v>
      </c>
      <c r="P98" s="45" t="str">
        <f t="shared" ref="P98:P108" si="57">IF(N98="","",N98*O98)</f>
        <v/>
      </c>
      <c r="R98" s="47"/>
      <c r="S98" s="46">
        <v>10</v>
      </c>
      <c r="T98" s="45" t="str">
        <f t="shared" ref="T98:T108" si="58">IF(R98="","",R98*S98)</f>
        <v/>
      </c>
      <c r="V98" s="47"/>
      <c r="W98" s="46">
        <v>10</v>
      </c>
      <c r="X98" s="45" t="str">
        <f t="shared" ref="X98:X108" si="59">IF(V98="","",V98*W98)</f>
        <v/>
      </c>
      <c r="Z98" s="47"/>
      <c r="AA98" s="46">
        <v>10</v>
      </c>
      <c r="AB98" s="45" t="str">
        <f t="shared" ref="AB98:AB108" si="60">IF(Z98="","",Z98*AA98)</f>
        <v/>
      </c>
      <c r="AD98" s="47"/>
      <c r="AE98" s="46">
        <v>10</v>
      </c>
      <c r="AF98" s="45" t="str">
        <f t="shared" ref="AF98:AF108" si="61">IF(AD98="","",AD98*AE98)</f>
        <v/>
      </c>
      <c r="AH98" s="47"/>
      <c r="AI98" s="46">
        <v>10</v>
      </c>
      <c r="AJ98" s="45" t="str">
        <f t="shared" ref="AJ98:AJ108" si="62">IF(AH98="","",AH98*AI98)</f>
        <v/>
      </c>
    </row>
    <row r="99" spans="2:36">
      <c r="B99" s="38"/>
      <c r="C99" s="35">
        <v>9</v>
      </c>
      <c r="D99" s="42" t="str">
        <f t="shared" si="54"/>
        <v/>
      </c>
      <c r="F99" s="38"/>
      <c r="G99" s="35">
        <v>9</v>
      </c>
      <c r="H99" s="42" t="str">
        <f t="shared" si="55"/>
        <v/>
      </c>
      <c r="J99" s="38"/>
      <c r="K99" s="35">
        <v>9</v>
      </c>
      <c r="L99" s="42" t="str">
        <f t="shared" si="56"/>
        <v/>
      </c>
      <c r="N99" s="38"/>
      <c r="O99" s="35">
        <v>9</v>
      </c>
      <c r="P99" s="42" t="str">
        <f t="shared" si="57"/>
        <v/>
      </c>
      <c r="R99" s="38"/>
      <c r="S99" s="35">
        <v>9</v>
      </c>
      <c r="T99" s="42" t="str">
        <f t="shared" si="58"/>
        <v/>
      </c>
      <c r="V99" s="38"/>
      <c r="W99" s="35">
        <v>9</v>
      </c>
      <c r="X99" s="42" t="str">
        <f t="shared" si="59"/>
        <v/>
      </c>
      <c r="Z99" s="38"/>
      <c r="AA99" s="35">
        <v>9</v>
      </c>
      <c r="AB99" s="42" t="str">
        <f t="shared" si="60"/>
        <v/>
      </c>
      <c r="AD99" s="38"/>
      <c r="AE99" s="35">
        <v>9</v>
      </c>
      <c r="AF99" s="42" t="str">
        <f t="shared" si="61"/>
        <v/>
      </c>
      <c r="AH99" s="38"/>
      <c r="AI99" s="35">
        <v>9</v>
      </c>
      <c r="AJ99" s="42" t="str">
        <f t="shared" si="62"/>
        <v/>
      </c>
    </row>
    <row r="100" spans="2:36">
      <c r="B100" s="38"/>
      <c r="C100" s="35">
        <v>8</v>
      </c>
      <c r="D100" s="42" t="str">
        <f t="shared" si="54"/>
        <v/>
      </c>
      <c r="F100" s="38"/>
      <c r="G100" s="35">
        <v>8</v>
      </c>
      <c r="H100" s="42" t="str">
        <f t="shared" si="55"/>
        <v/>
      </c>
      <c r="J100" s="38"/>
      <c r="K100" s="35">
        <v>8</v>
      </c>
      <c r="L100" s="42" t="str">
        <f t="shared" si="56"/>
        <v/>
      </c>
      <c r="N100" s="38"/>
      <c r="O100" s="35">
        <v>8</v>
      </c>
      <c r="P100" s="42" t="str">
        <f t="shared" si="57"/>
        <v/>
      </c>
      <c r="R100" s="38"/>
      <c r="S100" s="35">
        <v>8</v>
      </c>
      <c r="T100" s="42" t="str">
        <f t="shared" si="58"/>
        <v/>
      </c>
      <c r="V100" s="38"/>
      <c r="W100" s="35">
        <v>8</v>
      </c>
      <c r="X100" s="42" t="str">
        <f t="shared" si="59"/>
        <v/>
      </c>
      <c r="Z100" s="38"/>
      <c r="AA100" s="35">
        <v>8</v>
      </c>
      <c r="AB100" s="42" t="str">
        <f t="shared" si="60"/>
        <v/>
      </c>
      <c r="AD100" s="38"/>
      <c r="AE100" s="35">
        <v>8</v>
      </c>
      <c r="AF100" s="42" t="str">
        <f t="shared" si="61"/>
        <v/>
      </c>
      <c r="AH100" s="38"/>
      <c r="AI100" s="35">
        <v>8</v>
      </c>
      <c r="AJ100" s="42" t="str">
        <f t="shared" si="62"/>
        <v/>
      </c>
    </row>
    <row r="101" spans="2:36">
      <c r="B101" s="38"/>
      <c r="C101" s="35">
        <v>7</v>
      </c>
      <c r="D101" s="42" t="str">
        <f t="shared" si="54"/>
        <v/>
      </c>
      <c r="F101" s="38"/>
      <c r="G101" s="35">
        <v>7</v>
      </c>
      <c r="H101" s="42" t="str">
        <f t="shared" si="55"/>
        <v/>
      </c>
      <c r="J101" s="38"/>
      <c r="K101" s="35">
        <v>7</v>
      </c>
      <c r="L101" s="42" t="str">
        <f t="shared" si="56"/>
        <v/>
      </c>
      <c r="N101" s="38"/>
      <c r="O101" s="35">
        <v>7</v>
      </c>
      <c r="P101" s="42" t="str">
        <f t="shared" si="57"/>
        <v/>
      </c>
      <c r="R101" s="38"/>
      <c r="S101" s="35">
        <v>7</v>
      </c>
      <c r="T101" s="42" t="str">
        <f t="shared" si="58"/>
        <v/>
      </c>
      <c r="V101" s="38"/>
      <c r="W101" s="35">
        <v>7</v>
      </c>
      <c r="X101" s="42" t="str">
        <f t="shared" si="59"/>
        <v/>
      </c>
      <c r="Z101" s="38"/>
      <c r="AA101" s="35">
        <v>7</v>
      </c>
      <c r="AB101" s="42" t="str">
        <f t="shared" si="60"/>
        <v/>
      </c>
      <c r="AD101" s="38"/>
      <c r="AE101" s="35">
        <v>7</v>
      </c>
      <c r="AF101" s="42" t="str">
        <f t="shared" si="61"/>
        <v/>
      </c>
      <c r="AH101" s="38"/>
      <c r="AI101" s="35">
        <v>7</v>
      </c>
      <c r="AJ101" s="42" t="str">
        <f t="shared" si="62"/>
        <v/>
      </c>
    </row>
    <row r="102" spans="2:36">
      <c r="B102" s="39"/>
      <c r="C102" s="34">
        <v>6</v>
      </c>
      <c r="D102" s="42" t="str">
        <f t="shared" si="54"/>
        <v/>
      </c>
      <c r="F102" s="39"/>
      <c r="G102" s="34">
        <v>6</v>
      </c>
      <c r="H102" s="42" t="str">
        <f t="shared" si="55"/>
        <v/>
      </c>
      <c r="J102" s="39"/>
      <c r="K102" s="34">
        <v>6</v>
      </c>
      <c r="L102" s="42" t="str">
        <f t="shared" si="56"/>
        <v/>
      </c>
      <c r="N102" s="39"/>
      <c r="O102" s="34">
        <v>6</v>
      </c>
      <c r="P102" s="42" t="str">
        <f t="shared" si="57"/>
        <v/>
      </c>
      <c r="R102" s="39"/>
      <c r="S102" s="34">
        <v>6</v>
      </c>
      <c r="T102" s="42" t="str">
        <f t="shared" si="58"/>
        <v/>
      </c>
      <c r="V102" s="39"/>
      <c r="W102" s="34">
        <v>6</v>
      </c>
      <c r="X102" s="42" t="str">
        <f t="shared" si="59"/>
        <v/>
      </c>
      <c r="Z102" s="39"/>
      <c r="AA102" s="34">
        <v>6</v>
      </c>
      <c r="AB102" s="42" t="str">
        <f t="shared" si="60"/>
        <v/>
      </c>
      <c r="AD102" s="39"/>
      <c r="AE102" s="34">
        <v>6</v>
      </c>
      <c r="AF102" s="42" t="str">
        <f t="shared" si="61"/>
        <v/>
      </c>
      <c r="AH102" s="39"/>
      <c r="AI102" s="34">
        <v>6</v>
      </c>
      <c r="AJ102" s="42" t="str">
        <f t="shared" si="62"/>
        <v/>
      </c>
    </row>
    <row r="103" spans="2:36">
      <c r="B103" s="38"/>
      <c r="C103" s="35">
        <v>5</v>
      </c>
      <c r="D103" s="42" t="str">
        <f t="shared" si="54"/>
        <v/>
      </c>
      <c r="F103" s="38"/>
      <c r="G103" s="35">
        <v>5</v>
      </c>
      <c r="H103" s="42" t="str">
        <f t="shared" si="55"/>
        <v/>
      </c>
      <c r="J103" s="38"/>
      <c r="K103" s="35">
        <v>5</v>
      </c>
      <c r="L103" s="42" t="str">
        <f t="shared" si="56"/>
        <v/>
      </c>
      <c r="N103" s="38"/>
      <c r="O103" s="35">
        <v>5</v>
      </c>
      <c r="P103" s="42" t="str">
        <f t="shared" si="57"/>
        <v/>
      </c>
      <c r="R103" s="38"/>
      <c r="S103" s="35">
        <v>5</v>
      </c>
      <c r="T103" s="42" t="str">
        <f t="shared" si="58"/>
        <v/>
      </c>
      <c r="V103" s="38"/>
      <c r="W103" s="35">
        <v>5</v>
      </c>
      <c r="X103" s="42" t="str">
        <f t="shared" si="59"/>
        <v/>
      </c>
      <c r="Z103" s="38"/>
      <c r="AA103" s="35">
        <v>5</v>
      </c>
      <c r="AB103" s="42" t="str">
        <f t="shared" si="60"/>
        <v/>
      </c>
      <c r="AD103" s="38"/>
      <c r="AE103" s="35">
        <v>5</v>
      </c>
      <c r="AF103" s="42" t="str">
        <f t="shared" si="61"/>
        <v/>
      </c>
      <c r="AH103" s="38"/>
      <c r="AI103" s="35">
        <v>5</v>
      </c>
      <c r="AJ103" s="42" t="str">
        <f t="shared" si="62"/>
        <v/>
      </c>
    </row>
    <row r="104" spans="2:36">
      <c r="B104" s="39"/>
      <c r="C104" s="34">
        <v>4</v>
      </c>
      <c r="D104" s="42" t="str">
        <f t="shared" si="54"/>
        <v/>
      </c>
      <c r="F104" s="39"/>
      <c r="G104" s="34">
        <v>4</v>
      </c>
      <c r="H104" s="42" t="str">
        <f t="shared" si="55"/>
        <v/>
      </c>
      <c r="J104" s="39"/>
      <c r="K104" s="34">
        <v>4</v>
      </c>
      <c r="L104" s="42" t="str">
        <f t="shared" si="56"/>
        <v/>
      </c>
      <c r="N104" s="39"/>
      <c r="O104" s="34">
        <v>4</v>
      </c>
      <c r="P104" s="42" t="str">
        <f t="shared" si="57"/>
        <v/>
      </c>
      <c r="R104" s="39"/>
      <c r="S104" s="34">
        <v>4</v>
      </c>
      <c r="T104" s="42" t="str">
        <f t="shared" si="58"/>
        <v/>
      </c>
      <c r="V104" s="39"/>
      <c r="W104" s="34">
        <v>4</v>
      </c>
      <c r="X104" s="42" t="str">
        <f t="shared" si="59"/>
        <v/>
      </c>
      <c r="Z104" s="39"/>
      <c r="AA104" s="34">
        <v>4</v>
      </c>
      <c r="AB104" s="42" t="str">
        <f t="shared" si="60"/>
        <v/>
      </c>
      <c r="AD104" s="39"/>
      <c r="AE104" s="34">
        <v>4</v>
      </c>
      <c r="AF104" s="42" t="str">
        <f t="shared" si="61"/>
        <v/>
      </c>
      <c r="AH104" s="39"/>
      <c r="AI104" s="34">
        <v>4</v>
      </c>
      <c r="AJ104" s="42" t="str">
        <f t="shared" si="62"/>
        <v/>
      </c>
    </row>
    <row r="105" spans="2:36">
      <c r="B105" s="38"/>
      <c r="C105" s="35">
        <v>3</v>
      </c>
      <c r="D105" s="42" t="str">
        <f t="shared" si="54"/>
        <v/>
      </c>
      <c r="F105" s="38"/>
      <c r="G105" s="35">
        <v>3</v>
      </c>
      <c r="H105" s="42" t="str">
        <f t="shared" si="55"/>
        <v/>
      </c>
      <c r="J105" s="38"/>
      <c r="K105" s="35">
        <v>3</v>
      </c>
      <c r="L105" s="42" t="str">
        <f t="shared" si="56"/>
        <v/>
      </c>
      <c r="N105" s="38"/>
      <c r="O105" s="35">
        <v>3</v>
      </c>
      <c r="P105" s="42" t="str">
        <f t="shared" si="57"/>
        <v/>
      </c>
      <c r="R105" s="38"/>
      <c r="S105" s="35">
        <v>3</v>
      </c>
      <c r="T105" s="42" t="str">
        <f t="shared" si="58"/>
        <v/>
      </c>
      <c r="V105" s="38"/>
      <c r="W105" s="35">
        <v>3</v>
      </c>
      <c r="X105" s="42" t="str">
        <f t="shared" si="59"/>
        <v/>
      </c>
      <c r="Z105" s="38"/>
      <c r="AA105" s="35">
        <v>3</v>
      </c>
      <c r="AB105" s="42" t="str">
        <f t="shared" si="60"/>
        <v/>
      </c>
      <c r="AD105" s="38"/>
      <c r="AE105" s="35">
        <v>3</v>
      </c>
      <c r="AF105" s="42" t="str">
        <f t="shared" si="61"/>
        <v/>
      </c>
      <c r="AH105" s="38"/>
      <c r="AI105" s="35">
        <v>3</v>
      </c>
      <c r="AJ105" s="42" t="str">
        <f t="shared" si="62"/>
        <v/>
      </c>
    </row>
    <row r="106" spans="2:36">
      <c r="B106" s="39"/>
      <c r="C106" s="34">
        <v>2</v>
      </c>
      <c r="D106" s="42" t="str">
        <f t="shared" si="54"/>
        <v/>
      </c>
      <c r="F106" s="39"/>
      <c r="G106" s="34">
        <v>2</v>
      </c>
      <c r="H106" s="42" t="str">
        <f t="shared" si="55"/>
        <v/>
      </c>
      <c r="J106" s="39"/>
      <c r="K106" s="34">
        <v>2</v>
      </c>
      <c r="L106" s="42" t="str">
        <f t="shared" si="56"/>
        <v/>
      </c>
      <c r="N106" s="39"/>
      <c r="O106" s="34">
        <v>2</v>
      </c>
      <c r="P106" s="42" t="str">
        <f t="shared" si="57"/>
        <v/>
      </c>
      <c r="R106" s="39"/>
      <c r="S106" s="34">
        <v>2</v>
      </c>
      <c r="T106" s="42" t="str">
        <f t="shared" si="58"/>
        <v/>
      </c>
      <c r="V106" s="39"/>
      <c r="W106" s="34">
        <v>2</v>
      </c>
      <c r="X106" s="42" t="str">
        <f t="shared" si="59"/>
        <v/>
      </c>
      <c r="Z106" s="39"/>
      <c r="AA106" s="34">
        <v>2</v>
      </c>
      <c r="AB106" s="42" t="str">
        <f t="shared" si="60"/>
        <v/>
      </c>
      <c r="AD106" s="39"/>
      <c r="AE106" s="34">
        <v>2</v>
      </c>
      <c r="AF106" s="42" t="str">
        <f t="shared" si="61"/>
        <v/>
      </c>
      <c r="AH106" s="39"/>
      <c r="AI106" s="34">
        <v>2</v>
      </c>
      <c r="AJ106" s="42" t="str">
        <f t="shared" si="62"/>
        <v/>
      </c>
    </row>
    <row r="107" spans="2:36">
      <c r="B107" s="38"/>
      <c r="C107" s="35">
        <v>1</v>
      </c>
      <c r="D107" s="42" t="str">
        <f t="shared" si="54"/>
        <v/>
      </c>
      <c r="F107" s="38"/>
      <c r="G107" s="35">
        <v>1</v>
      </c>
      <c r="H107" s="42" t="str">
        <f t="shared" si="55"/>
        <v/>
      </c>
      <c r="J107" s="38"/>
      <c r="K107" s="35">
        <v>1</v>
      </c>
      <c r="L107" s="42" t="str">
        <f t="shared" si="56"/>
        <v/>
      </c>
      <c r="N107" s="38"/>
      <c r="O107" s="35">
        <v>1</v>
      </c>
      <c r="P107" s="42" t="str">
        <f t="shared" si="57"/>
        <v/>
      </c>
      <c r="R107" s="38"/>
      <c r="S107" s="35">
        <v>1</v>
      </c>
      <c r="T107" s="42" t="str">
        <f t="shared" si="58"/>
        <v/>
      </c>
      <c r="V107" s="38"/>
      <c r="W107" s="35">
        <v>1</v>
      </c>
      <c r="X107" s="42" t="str">
        <f t="shared" si="59"/>
        <v/>
      </c>
      <c r="Z107" s="38"/>
      <c r="AA107" s="35">
        <v>1</v>
      </c>
      <c r="AB107" s="42" t="str">
        <f t="shared" si="60"/>
        <v/>
      </c>
      <c r="AD107" s="38"/>
      <c r="AE107" s="35">
        <v>1</v>
      </c>
      <c r="AF107" s="42" t="str">
        <f t="shared" si="61"/>
        <v/>
      </c>
      <c r="AH107" s="38"/>
      <c r="AI107" s="35">
        <v>1</v>
      </c>
      <c r="AJ107" s="42" t="str">
        <f t="shared" si="62"/>
        <v/>
      </c>
    </row>
    <row r="108" spans="2:36" ht="13.5" thickBot="1">
      <c r="B108" s="40"/>
      <c r="C108" s="44">
        <v>0</v>
      </c>
      <c r="D108" s="50" t="str">
        <f t="shared" si="54"/>
        <v/>
      </c>
      <c r="F108" s="40"/>
      <c r="G108" s="44">
        <v>0</v>
      </c>
      <c r="H108" s="50" t="str">
        <f t="shared" si="55"/>
        <v/>
      </c>
      <c r="J108" s="40"/>
      <c r="K108" s="44">
        <v>0</v>
      </c>
      <c r="L108" s="50" t="str">
        <f t="shared" si="56"/>
        <v/>
      </c>
      <c r="N108" s="40"/>
      <c r="O108" s="44">
        <v>0</v>
      </c>
      <c r="P108" s="50" t="str">
        <f t="shared" si="57"/>
        <v/>
      </c>
      <c r="R108" s="40"/>
      <c r="S108" s="44">
        <v>0</v>
      </c>
      <c r="T108" s="50" t="str">
        <f t="shared" si="58"/>
        <v/>
      </c>
      <c r="V108" s="40"/>
      <c r="W108" s="44">
        <v>0</v>
      </c>
      <c r="X108" s="50" t="str">
        <f t="shared" si="59"/>
        <v/>
      </c>
      <c r="Z108" s="40"/>
      <c r="AA108" s="44">
        <v>0</v>
      </c>
      <c r="AB108" s="50" t="str">
        <f t="shared" si="60"/>
        <v/>
      </c>
      <c r="AD108" s="40"/>
      <c r="AE108" s="44">
        <v>0</v>
      </c>
      <c r="AF108" s="50" t="str">
        <f t="shared" si="61"/>
        <v/>
      </c>
      <c r="AH108" s="40"/>
      <c r="AI108" s="44">
        <v>0</v>
      </c>
      <c r="AJ108" s="50" t="str">
        <f t="shared" si="62"/>
        <v/>
      </c>
    </row>
    <row r="109" spans="2:36" ht="13.5" thickBot="1">
      <c r="B109" s="49">
        <f>SUM(B98:B108)</f>
        <v>0</v>
      </c>
      <c r="C109" s="43"/>
      <c r="D109" s="48">
        <f>SUM(D98:D108)</f>
        <v>0</v>
      </c>
      <c r="F109" s="49">
        <f>SUM(F98:F108)</f>
        <v>0</v>
      </c>
      <c r="G109" s="43"/>
      <c r="H109" s="48">
        <f>SUM(H98:H108)</f>
        <v>0</v>
      </c>
      <c r="J109" s="49">
        <f>SUM(J98:J108)</f>
        <v>0</v>
      </c>
      <c r="K109" s="43"/>
      <c r="L109" s="48">
        <f>SUM(L98:L108)</f>
        <v>0</v>
      </c>
      <c r="N109" s="49">
        <f>SUM(N98:N108)</f>
        <v>0</v>
      </c>
      <c r="O109" s="43"/>
      <c r="P109" s="48">
        <f>SUM(P98:P108)</f>
        <v>0</v>
      </c>
      <c r="R109" s="49">
        <f>SUM(R98:R108)</f>
        <v>0</v>
      </c>
      <c r="S109" s="43"/>
      <c r="T109" s="48">
        <f>SUM(T98:T108)</f>
        <v>0</v>
      </c>
      <c r="V109" s="49">
        <f>SUM(V98:V108)</f>
        <v>0</v>
      </c>
      <c r="W109" s="43"/>
      <c r="X109" s="48">
        <f>SUM(X98:X108)</f>
        <v>0</v>
      </c>
      <c r="Z109" s="49">
        <f>SUM(Z98:Z108)</f>
        <v>0</v>
      </c>
      <c r="AA109" s="43"/>
      <c r="AB109" s="48">
        <f>SUM(AB98:AB108)</f>
        <v>0</v>
      </c>
      <c r="AD109" s="49">
        <f>SUM(AD98:AD108)</f>
        <v>0</v>
      </c>
      <c r="AE109" s="43"/>
      <c r="AF109" s="48">
        <f>SUM(AF98:AF108)</f>
        <v>0</v>
      </c>
      <c r="AH109" s="49">
        <f>SUM(AH98:AH108)</f>
        <v>0</v>
      </c>
      <c r="AI109" s="43"/>
      <c r="AJ109" s="48">
        <f>SUM(AJ98:AJ108)</f>
        <v>0</v>
      </c>
    </row>
    <row r="110" spans="2:36">
      <c r="B110" s="36" t="s">
        <v>38</v>
      </c>
      <c r="C110" s="37" t="s">
        <v>39</v>
      </c>
      <c r="D110" s="41" t="s">
        <v>41</v>
      </c>
      <c r="F110" s="36" t="s">
        <v>38</v>
      </c>
      <c r="G110" s="37" t="s">
        <v>39</v>
      </c>
      <c r="H110" s="41" t="s">
        <v>41</v>
      </c>
      <c r="J110" s="36" t="s">
        <v>38</v>
      </c>
      <c r="K110" s="37" t="s">
        <v>39</v>
      </c>
      <c r="L110" s="41" t="s">
        <v>41</v>
      </c>
      <c r="N110" s="36" t="s">
        <v>38</v>
      </c>
      <c r="O110" s="37" t="s">
        <v>39</v>
      </c>
      <c r="P110" s="41" t="s">
        <v>41</v>
      </c>
      <c r="R110" s="36" t="s">
        <v>38</v>
      </c>
      <c r="S110" s="37" t="s">
        <v>39</v>
      </c>
      <c r="T110" s="41" t="s">
        <v>41</v>
      </c>
      <c r="V110" s="36" t="s">
        <v>38</v>
      </c>
      <c r="W110" s="37" t="s">
        <v>39</v>
      </c>
      <c r="X110" s="41" t="s">
        <v>41</v>
      </c>
      <c r="Z110" s="36" t="s">
        <v>38</v>
      </c>
      <c r="AA110" s="37" t="s">
        <v>39</v>
      </c>
      <c r="AB110" s="41" t="s">
        <v>41</v>
      </c>
      <c r="AD110" s="36" t="s">
        <v>38</v>
      </c>
      <c r="AE110" s="37" t="s">
        <v>39</v>
      </c>
      <c r="AF110" s="41" t="s">
        <v>41</v>
      </c>
      <c r="AH110" s="36" t="s">
        <v>38</v>
      </c>
      <c r="AI110" s="37" t="s">
        <v>39</v>
      </c>
      <c r="AJ110" s="41" t="s">
        <v>41</v>
      </c>
    </row>
    <row r="111" spans="2:36">
      <c r="B111" s="47"/>
      <c r="C111" s="46">
        <v>10</v>
      </c>
      <c r="D111" s="45" t="str">
        <f t="shared" ref="D111:D121" si="63">IF(B111="","",B111*C111)</f>
        <v/>
      </c>
      <c r="F111" s="47"/>
      <c r="G111" s="46">
        <v>10</v>
      </c>
      <c r="H111" s="45" t="str">
        <f t="shared" ref="H111:H121" si="64">IF(F111="","",F111*G111)</f>
        <v/>
      </c>
      <c r="J111" s="47"/>
      <c r="K111" s="46">
        <v>10</v>
      </c>
      <c r="L111" s="45" t="str">
        <f t="shared" ref="L111:L121" si="65">IF(J111="","",J111*K111)</f>
        <v/>
      </c>
      <c r="N111" s="47"/>
      <c r="O111" s="46">
        <v>10</v>
      </c>
      <c r="P111" s="45" t="str">
        <f t="shared" ref="P111:P121" si="66">IF(N111="","",N111*O111)</f>
        <v/>
      </c>
      <c r="R111" s="47"/>
      <c r="S111" s="46">
        <v>10</v>
      </c>
      <c r="T111" s="45" t="str">
        <f t="shared" ref="T111:T121" si="67">IF(R111="","",R111*S111)</f>
        <v/>
      </c>
      <c r="V111" s="47"/>
      <c r="W111" s="46">
        <v>10</v>
      </c>
      <c r="X111" s="45" t="str">
        <f t="shared" ref="X111:X121" si="68">IF(V111="","",V111*W111)</f>
        <v/>
      </c>
      <c r="Z111" s="47"/>
      <c r="AA111" s="46">
        <v>10</v>
      </c>
      <c r="AB111" s="45" t="str">
        <f t="shared" ref="AB111:AB121" si="69">IF(Z111="","",Z111*AA111)</f>
        <v/>
      </c>
      <c r="AD111" s="47"/>
      <c r="AE111" s="46">
        <v>10</v>
      </c>
      <c r="AF111" s="45" t="str">
        <f t="shared" ref="AF111:AF121" si="70">IF(AD111="","",AD111*AE111)</f>
        <v/>
      </c>
      <c r="AH111" s="47"/>
      <c r="AI111" s="46">
        <v>10</v>
      </c>
      <c r="AJ111" s="45" t="str">
        <f t="shared" ref="AJ111:AJ121" si="71">IF(AH111="","",AH111*AI111)</f>
        <v/>
      </c>
    </row>
    <row r="112" spans="2:36">
      <c r="B112" s="38"/>
      <c r="C112" s="35">
        <v>9</v>
      </c>
      <c r="D112" s="42" t="str">
        <f t="shared" si="63"/>
        <v/>
      </c>
      <c r="F112" s="38"/>
      <c r="G112" s="35">
        <v>9</v>
      </c>
      <c r="H112" s="42" t="str">
        <f t="shared" si="64"/>
        <v/>
      </c>
      <c r="J112" s="38"/>
      <c r="K112" s="35">
        <v>9</v>
      </c>
      <c r="L112" s="42" t="str">
        <f t="shared" si="65"/>
        <v/>
      </c>
      <c r="N112" s="38"/>
      <c r="O112" s="35">
        <v>9</v>
      </c>
      <c r="P112" s="42" t="str">
        <f t="shared" si="66"/>
        <v/>
      </c>
      <c r="R112" s="38"/>
      <c r="S112" s="35">
        <v>9</v>
      </c>
      <c r="T112" s="42" t="str">
        <f t="shared" si="67"/>
        <v/>
      </c>
      <c r="V112" s="38"/>
      <c r="W112" s="35">
        <v>9</v>
      </c>
      <c r="X112" s="42" t="str">
        <f t="shared" si="68"/>
        <v/>
      </c>
      <c r="Z112" s="38"/>
      <c r="AA112" s="35">
        <v>9</v>
      </c>
      <c r="AB112" s="42" t="str">
        <f t="shared" si="69"/>
        <v/>
      </c>
      <c r="AD112" s="38"/>
      <c r="AE112" s="35">
        <v>9</v>
      </c>
      <c r="AF112" s="42" t="str">
        <f t="shared" si="70"/>
        <v/>
      </c>
      <c r="AH112" s="38"/>
      <c r="AI112" s="35">
        <v>9</v>
      </c>
      <c r="AJ112" s="42" t="str">
        <f t="shared" si="71"/>
        <v/>
      </c>
    </row>
    <row r="113" spans="2:36">
      <c r="B113" s="38"/>
      <c r="C113" s="35">
        <v>8</v>
      </c>
      <c r="D113" s="42" t="str">
        <f t="shared" si="63"/>
        <v/>
      </c>
      <c r="F113" s="38"/>
      <c r="G113" s="35">
        <v>8</v>
      </c>
      <c r="H113" s="42" t="str">
        <f t="shared" si="64"/>
        <v/>
      </c>
      <c r="J113" s="38"/>
      <c r="K113" s="35">
        <v>8</v>
      </c>
      <c r="L113" s="42" t="str">
        <f t="shared" si="65"/>
        <v/>
      </c>
      <c r="N113" s="38"/>
      <c r="O113" s="35">
        <v>8</v>
      </c>
      <c r="P113" s="42" t="str">
        <f t="shared" si="66"/>
        <v/>
      </c>
      <c r="R113" s="38"/>
      <c r="S113" s="35">
        <v>8</v>
      </c>
      <c r="T113" s="42" t="str">
        <f t="shared" si="67"/>
        <v/>
      </c>
      <c r="V113" s="38"/>
      <c r="W113" s="35">
        <v>8</v>
      </c>
      <c r="X113" s="42" t="str">
        <f t="shared" si="68"/>
        <v/>
      </c>
      <c r="Z113" s="38"/>
      <c r="AA113" s="35">
        <v>8</v>
      </c>
      <c r="AB113" s="42" t="str">
        <f t="shared" si="69"/>
        <v/>
      </c>
      <c r="AD113" s="38"/>
      <c r="AE113" s="35">
        <v>8</v>
      </c>
      <c r="AF113" s="42" t="str">
        <f t="shared" si="70"/>
        <v/>
      </c>
      <c r="AH113" s="38"/>
      <c r="AI113" s="35">
        <v>8</v>
      </c>
      <c r="AJ113" s="42" t="str">
        <f t="shared" si="71"/>
        <v/>
      </c>
    </row>
    <row r="114" spans="2:36">
      <c r="B114" s="38"/>
      <c r="C114" s="35">
        <v>7</v>
      </c>
      <c r="D114" s="42" t="str">
        <f t="shared" si="63"/>
        <v/>
      </c>
      <c r="F114" s="38"/>
      <c r="G114" s="35">
        <v>7</v>
      </c>
      <c r="H114" s="42" t="str">
        <f t="shared" si="64"/>
        <v/>
      </c>
      <c r="J114" s="38"/>
      <c r="K114" s="35">
        <v>7</v>
      </c>
      <c r="L114" s="42" t="str">
        <f t="shared" si="65"/>
        <v/>
      </c>
      <c r="N114" s="38"/>
      <c r="O114" s="35">
        <v>7</v>
      </c>
      <c r="P114" s="42" t="str">
        <f t="shared" si="66"/>
        <v/>
      </c>
      <c r="R114" s="38"/>
      <c r="S114" s="35">
        <v>7</v>
      </c>
      <c r="T114" s="42" t="str">
        <f t="shared" si="67"/>
        <v/>
      </c>
      <c r="V114" s="38"/>
      <c r="W114" s="35">
        <v>7</v>
      </c>
      <c r="X114" s="42" t="str">
        <f t="shared" si="68"/>
        <v/>
      </c>
      <c r="Z114" s="38"/>
      <c r="AA114" s="35">
        <v>7</v>
      </c>
      <c r="AB114" s="42" t="str">
        <f t="shared" si="69"/>
        <v/>
      </c>
      <c r="AD114" s="38"/>
      <c r="AE114" s="35">
        <v>7</v>
      </c>
      <c r="AF114" s="42" t="str">
        <f t="shared" si="70"/>
        <v/>
      </c>
      <c r="AH114" s="38"/>
      <c r="AI114" s="35">
        <v>7</v>
      </c>
      <c r="AJ114" s="42" t="str">
        <f t="shared" si="71"/>
        <v/>
      </c>
    </row>
    <row r="115" spans="2:36">
      <c r="B115" s="39"/>
      <c r="C115" s="34">
        <v>6</v>
      </c>
      <c r="D115" s="42" t="str">
        <f t="shared" si="63"/>
        <v/>
      </c>
      <c r="F115" s="39"/>
      <c r="G115" s="34">
        <v>6</v>
      </c>
      <c r="H115" s="42" t="str">
        <f t="shared" si="64"/>
        <v/>
      </c>
      <c r="J115" s="39"/>
      <c r="K115" s="34">
        <v>6</v>
      </c>
      <c r="L115" s="42" t="str">
        <f t="shared" si="65"/>
        <v/>
      </c>
      <c r="N115" s="39"/>
      <c r="O115" s="34">
        <v>6</v>
      </c>
      <c r="P115" s="42" t="str">
        <f t="shared" si="66"/>
        <v/>
      </c>
      <c r="R115" s="39"/>
      <c r="S115" s="34">
        <v>6</v>
      </c>
      <c r="T115" s="42" t="str">
        <f t="shared" si="67"/>
        <v/>
      </c>
      <c r="V115" s="39"/>
      <c r="W115" s="34">
        <v>6</v>
      </c>
      <c r="X115" s="42" t="str">
        <f t="shared" si="68"/>
        <v/>
      </c>
      <c r="Z115" s="39"/>
      <c r="AA115" s="34">
        <v>6</v>
      </c>
      <c r="AB115" s="42" t="str">
        <f t="shared" si="69"/>
        <v/>
      </c>
      <c r="AD115" s="39"/>
      <c r="AE115" s="34">
        <v>6</v>
      </c>
      <c r="AF115" s="42" t="str">
        <f t="shared" si="70"/>
        <v/>
      </c>
      <c r="AH115" s="39"/>
      <c r="AI115" s="34">
        <v>6</v>
      </c>
      <c r="AJ115" s="42" t="str">
        <f t="shared" si="71"/>
        <v/>
      </c>
    </row>
    <row r="116" spans="2:36">
      <c r="B116" s="38"/>
      <c r="C116" s="35">
        <v>5</v>
      </c>
      <c r="D116" s="42" t="str">
        <f t="shared" si="63"/>
        <v/>
      </c>
      <c r="F116" s="38"/>
      <c r="G116" s="35">
        <v>5</v>
      </c>
      <c r="H116" s="42" t="str">
        <f t="shared" si="64"/>
        <v/>
      </c>
      <c r="J116" s="38"/>
      <c r="K116" s="35">
        <v>5</v>
      </c>
      <c r="L116" s="42" t="str">
        <f t="shared" si="65"/>
        <v/>
      </c>
      <c r="N116" s="38"/>
      <c r="O116" s="35">
        <v>5</v>
      </c>
      <c r="P116" s="42" t="str">
        <f t="shared" si="66"/>
        <v/>
      </c>
      <c r="R116" s="38"/>
      <c r="S116" s="35">
        <v>5</v>
      </c>
      <c r="T116" s="42" t="str">
        <f t="shared" si="67"/>
        <v/>
      </c>
      <c r="V116" s="38"/>
      <c r="W116" s="35">
        <v>5</v>
      </c>
      <c r="X116" s="42" t="str">
        <f t="shared" si="68"/>
        <v/>
      </c>
      <c r="Z116" s="38"/>
      <c r="AA116" s="35">
        <v>5</v>
      </c>
      <c r="AB116" s="42" t="str">
        <f t="shared" si="69"/>
        <v/>
      </c>
      <c r="AD116" s="38"/>
      <c r="AE116" s="35">
        <v>5</v>
      </c>
      <c r="AF116" s="42" t="str">
        <f t="shared" si="70"/>
        <v/>
      </c>
      <c r="AH116" s="38"/>
      <c r="AI116" s="35">
        <v>5</v>
      </c>
      <c r="AJ116" s="42" t="str">
        <f t="shared" si="71"/>
        <v/>
      </c>
    </row>
    <row r="117" spans="2:36">
      <c r="B117" s="39"/>
      <c r="C117" s="34">
        <v>4</v>
      </c>
      <c r="D117" s="42" t="str">
        <f t="shared" si="63"/>
        <v/>
      </c>
      <c r="F117" s="39"/>
      <c r="G117" s="34">
        <v>4</v>
      </c>
      <c r="H117" s="42" t="str">
        <f t="shared" si="64"/>
        <v/>
      </c>
      <c r="J117" s="39"/>
      <c r="K117" s="34">
        <v>4</v>
      </c>
      <c r="L117" s="42" t="str">
        <f t="shared" si="65"/>
        <v/>
      </c>
      <c r="N117" s="39"/>
      <c r="O117" s="34">
        <v>4</v>
      </c>
      <c r="P117" s="42" t="str">
        <f t="shared" si="66"/>
        <v/>
      </c>
      <c r="R117" s="39"/>
      <c r="S117" s="34">
        <v>4</v>
      </c>
      <c r="T117" s="42" t="str">
        <f t="shared" si="67"/>
        <v/>
      </c>
      <c r="V117" s="39"/>
      <c r="W117" s="34">
        <v>4</v>
      </c>
      <c r="X117" s="42" t="str">
        <f t="shared" si="68"/>
        <v/>
      </c>
      <c r="Z117" s="39"/>
      <c r="AA117" s="34">
        <v>4</v>
      </c>
      <c r="AB117" s="42" t="str">
        <f t="shared" si="69"/>
        <v/>
      </c>
      <c r="AD117" s="39"/>
      <c r="AE117" s="34">
        <v>4</v>
      </c>
      <c r="AF117" s="42" t="str">
        <f t="shared" si="70"/>
        <v/>
      </c>
      <c r="AH117" s="39"/>
      <c r="AI117" s="34">
        <v>4</v>
      </c>
      <c r="AJ117" s="42" t="str">
        <f t="shared" si="71"/>
        <v/>
      </c>
    </row>
    <row r="118" spans="2:36">
      <c r="B118" s="38"/>
      <c r="C118" s="35">
        <v>3</v>
      </c>
      <c r="D118" s="42" t="str">
        <f t="shared" si="63"/>
        <v/>
      </c>
      <c r="F118" s="38"/>
      <c r="G118" s="35">
        <v>3</v>
      </c>
      <c r="H118" s="42" t="str">
        <f t="shared" si="64"/>
        <v/>
      </c>
      <c r="J118" s="38"/>
      <c r="K118" s="35">
        <v>3</v>
      </c>
      <c r="L118" s="42" t="str">
        <f t="shared" si="65"/>
        <v/>
      </c>
      <c r="N118" s="38"/>
      <c r="O118" s="35">
        <v>3</v>
      </c>
      <c r="P118" s="42" t="str">
        <f t="shared" si="66"/>
        <v/>
      </c>
      <c r="R118" s="38"/>
      <c r="S118" s="35">
        <v>3</v>
      </c>
      <c r="T118" s="42" t="str">
        <f t="shared" si="67"/>
        <v/>
      </c>
      <c r="V118" s="38"/>
      <c r="W118" s="35">
        <v>3</v>
      </c>
      <c r="X118" s="42" t="str">
        <f t="shared" si="68"/>
        <v/>
      </c>
      <c r="Z118" s="38"/>
      <c r="AA118" s="35">
        <v>3</v>
      </c>
      <c r="AB118" s="42" t="str">
        <f t="shared" si="69"/>
        <v/>
      </c>
      <c r="AD118" s="38"/>
      <c r="AE118" s="35">
        <v>3</v>
      </c>
      <c r="AF118" s="42" t="str">
        <f t="shared" si="70"/>
        <v/>
      </c>
      <c r="AH118" s="38"/>
      <c r="AI118" s="35">
        <v>3</v>
      </c>
      <c r="AJ118" s="42" t="str">
        <f t="shared" si="71"/>
        <v/>
      </c>
    </row>
    <row r="119" spans="2:36">
      <c r="B119" s="39"/>
      <c r="C119" s="34">
        <v>2</v>
      </c>
      <c r="D119" s="42" t="str">
        <f t="shared" si="63"/>
        <v/>
      </c>
      <c r="F119" s="39"/>
      <c r="G119" s="34">
        <v>2</v>
      </c>
      <c r="H119" s="42" t="str">
        <f t="shared" si="64"/>
        <v/>
      </c>
      <c r="J119" s="39"/>
      <c r="K119" s="34">
        <v>2</v>
      </c>
      <c r="L119" s="42" t="str">
        <f t="shared" si="65"/>
        <v/>
      </c>
      <c r="N119" s="39"/>
      <c r="O119" s="34">
        <v>2</v>
      </c>
      <c r="P119" s="42" t="str">
        <f t="shared" si="66"/>
        <v/>
      </c>
      <c r="R119" s="39"/>
      <c r="S119" s="34">
        <v>2</v>
      </c>
      <c r="T119" s="42" t="str">
        <f t="shared" si="67"/>
        <v/>
      </c>
      <c r="V119" s="39"/>
      <c r="W119" s="34">
        <v>2</v>
      </c>
      <c r="X119" s="42" t="str">
        <f t="shared" si="68"/>
        <v/>
      </c>
      <c r="Z119" s="39"/>
      <c r="AA119" s="34">
        <v>2</v>
      </c>
      <c r="AB119" s="42" t="str">
        <f t="shared" si="69"/>
        <v/>
      </c>
      <c r="AD119" s="39"/>
      <c r="AE119" s="34">
        <v>2</v>
      </c>
      <c r="AF119" s="42" t="str">
        <f t="shared" si="70"/>
        <v/>
      </c>
      <c r="AH119" s="39"/>
      <c r="AI119" s="34">
        <v>2</v>
      </c>
      <c r="AJ119" s="42" t="str">
        <f t="shared" si="71"/>
        <v/>
      </c>
    </row>
    <row r="120" spans="2:36">
      <c r="B120" s="38"/>
      <c r="C120" s="35">
        <v>1</v>
      </c>
      <c r="D120" s="42" t="str">
        <f t="shared" si="63"/>
        <v/>
      </c>
      <c r="F120" s="38"/>
      <c r="G120" s="35">
        <v>1</v>
      </c>
      <c r="H120" s="42" t="str">
        <f t="shared" si="64"/>
        <v/>
      </c>
      <c r="J120" s="38"/>
      <c r="K120" s="35">
        <v>1</v>
      </c>
      <c r="L120" s="42" t="str">
        <f t="shared" si="65"/>
        <v/>
      </c>
      <c r="N120" s="38"/>
      <c r="O120" s="35">
        <v>1</v>
      </c>
      <c r="P120" s="42" t="str">
        <f t="shared" si="66"/>
        <v/>
      </c>
      <c r="R120" s="38"/>
      <c r="S120" s="35">
        <v>1</v>
      </c>
      <c r="T120" s="42" t="str">
        <f t="shared" si="67"/>
        <v/>
      </c>
      <c r="V120" s="38"/>
      <c r="W120" s="35">
        <v>1</v>
      </c>
      <c r="X120" s="42" t="str">
        <f t="shared" si="68"/>
        <v/>
      </c>
      <c r="Z120" s="38"/>
      <c r="AA120" s="35">
        <v>1</v>
      </c>
      <c r="AB120" s="42" t="str">
        <f t="shared" si="69"/>
        <v/>
      </c>
      <c r="AD120" s="38"/>
      <c r="AE120" s="35">
        <v>1</v>
      </c>
      <c r="AF120" s="42" t="str">
        <f t="shared" si="70"/>
        <v/>
      </c>
      <c r="AH120" s="38"/>
      <c r="AI120" s="35">
        <v>1</v>
      </c>
      <c r="AJ120" s="42" t="str">
        <f t="shared" si="71"/>
        <v/>
      </c>
    </row>
    <row r="121" spans="2:36" ht="13.5" thickBot="1">
      <c r="B121" s="40"/>
      <c r="C121" s="44">
        <v>0</v>
      </c>
      <c r="D121" s="50" t="str">
        <f t="shared" si="63"/>
        <v/>
      </c>
      <c r="F121" s="40"/>
      <c r="G121" s="44">
        <v>0</v>
      </c>
      <c r="H121" s="50" t="str">
        <f t="shared" si="64"/>
        <v/>
      </c>
      <c r="J121" s="40"/>
      <c r="K121" s="44">
        <v>0</v>
      </c>
      <c r="L121" s="50" t="str">
        <f t="shared" si="65"/>
        <v/>
      </c>
      <c r="N121" s="40"/>
      <c r="O121" s="44">
        <v>0</v>
      </c>
      <c r="P121" s="50" t="str">
        <f t="shared" si="66"/>
        <v/>
      </c>
      <c r="R121" s="40"/>
      <c r="S121" s="44">
        <v>0</v>
      </c>
      <c r="T121" s="50" t="str">
        <f t="shared" si="67"/>
        <v/>
      </c>
      <c r="V121" s="40"/>
      <c r="W121" s="44">
        <v>0</v>
      </c>
      <c r="X121" s="50" t="str">
        <f t="shared" si="68"/>
        <v/>
      </c>
      <c r="Z121" s="40"/>
      <c r="AA121" s="44">
        <v>0</v>
      </c>
      <c r="AB121" s="50" t="str">
        <f t="shared" si="69"/>
        <v/>
      </c>
      <c r="AD121" s="40"/>
      <c r="AE121" s="44">
        <v>0</v>
      </c>
      <c r="AF121" s="50" t="str">
        <f t="shared" si="70"/>
        <v/>
      </c>
      <c r="AH121" s="40"/>
      <c r="AI121" s="44">
        <v>0</v>
      </c>
      <c r="AJ121" s="50" t="str">
        <f t="shared" si="71"/>
        <v/>
      </c>
    </row>
    <row r="122" spans="2:36" ht="13.5" thickBot="1">
      <c r="B122" s="49">
        <f>SUM(B111:B121)</f>
        <v>0</v>
      </c>
      <c r="C122" s="43"/>
      <c r="D122" s="48">
        <f>SUM(D111:D121)</f>
        <v>0</v>
      </c>
      <c r="F122" s="49">
        <f>SUM(F111:F121)</f>
        <v>0</v>
      </c>
      <c r="G122" s="43"/>
      <c r="H122" s="48">
        <f>SUM(H111:H121)</f>
        <v>0</v>
      </c>
      <c r="J122" s="49">
        <f>SUM(J111:J121)</f>
        <v>0</v>
      </c>
      <c r="K122" s="43"/>
      <c r="L122" s="48">
        <f>SUM(L111:L121)</f>
        <v>0</v>
      </c>
      <c r="N122" s="49">
        <f>SUM(N111:N121)</f>
        <v>0</v>
      </c>
      <c r="O122" s="43"/>
      <c r="P122" s="48">
        <f>SUM(P111:P121)</f>
        <v>0</v>
      </c>
      <c r="R122" s="49">
        <f>SUM(R111:R121)</f>
        <v>0</v>
      </c>
      <c r="S122" s="43"/>
      <c r="T122" s="48">
        <f>SUM(T111:T121)</f>
        <v>0</v>
      </c>
      <c r="V122" s="49">
        <f>SUM(V111:V121)</f>
        <v>0</v>
      </c>
      <c r="W122" s="43"/>
      <c r="X122" s="48">
        <f>SUM(X111:X121)</f>
        <v>0</v>
      </c>
      <c r="Z122" s="49">
        <f>SUM(Z111:Z121)</f>
        <v>0</v>
      </c>
      <c r="AA122" s="43"/>
      <c r="AB122" s="48">
        <f>SUM(AB111:AB121)</f>
        <v>0</v>
      </c>
      <c r="AD122" s="49">
        <f>SUM(AD111:AD121)</f>
        <v>0</v>
      </c>
      <c r="AE122" s="43"/>
      <c r="AF122" s="48">
        <f>SUM(AF111:AF121)</f>
        <v>0</v>
      </c>
      <c r="AH122" s="49">
        <f>SUM(AH111:AH121)</f>
        <v>0</v>
      </c>
      <c r="AI122" s="43"/>
      <c r="AJ122" s="48">
        <f>SUM(AJ111:AJ121)</f>
        <v>0</v>
      </c>
    </row>
    <row r="123" spans="2:36" ht="13.5" thickBot="1">
      <c r="B123" s="211" t="s">
        <v>10</v>
      </c>
      <c r="C123" s="212"/>
      <c r="D123" s="51">
        <f>SUM(D122+D109)</f>
        <v>0</v>
      </c>
      <c r="F123" s="211" t="s">
        <v>10</v>
      </c>
      <c r="G123" s="212"/>
      <c r="H123" s="51">
        <f>SUM(H122+H109)</f>
        <v>0</v>
      </c>
      <c r="J123" s="211" t="s">
        <v>10</v>
      </c>
      <c r="K123" s="212"/>
      <c r="L123" s="51">
        <f>SUM(+L109)</f>
        <v>0</v>
      </c>
      <c r="N123" s="211" t="s">
        <v>10</v>
      </c>
      <c r="O123" s="212"/>
      <c r="P123" s="51">
        <f>SUM(+P109)</f>
        <v>0</v>
      </c>
      <c r="R123" s="211" t="s">
        <v>10</v>
      </c>
      <c r="S123" s="212"/>
      <c r="T123" s="51">
        <f>SUM(+T109)</f>
        <v>0</v>
      </c>
      <c r="V123" s="211" t="s">
        <v>10</v>
      </c>
      <c r="W123" s="212"/>
      <c r="X123" s="51">
        <f>SUM(+X109)</f>
        <v>0</v>
      </c>
      <c r="Z123" s="211" t="s">
        <v>10</v>
      </c>
      <c r="AA123" s="212"/>
      <c r="AB123" s="51">
        <f>SUM(+AB109)</f>
        <v>0</v>
      </c>
      <c r="AD123" s="211" t="s">
        <v>10</v>
      </c>
      <c r="AE123" s="212"/>
      <c r="AF123" s="51">
        <f>SUM(+AF109)</f>
        <v>0</v>
      </c>
      <c r="AH123" s="211" t="s">
        <v>10</v>
      </c>
      <c r="AI123" s="212"/>
      <c r="AJ123" s="51">
        <f>SUM(+AJ109)</f>
        <v>0</v>
      </c>
    </row>
  </sheetData>
  <mergeCells count="108">
    <mergeCell ref="B2:D2"/>
    <mergeCell ref="B3:D3"/>
    <mergeCell ref="F2:H2"/>
    <mergeCell ref="F3:H3"/>
    <mergeCell ref="AD2:AF2"/>
    <mergeCell ref="AD3:AF3"/>
    <mergeCell ref="AD30:AE30"/>
    <mergeCell ref="AH2:AJ2"/>
    <mergeCell ref="AH3:AJ3"/>
    <mergeCell ref="AH30:AI30"/>
    <mergeCell ref="J2:L2"/>
    <mergeCell ref="Z2:AB2"/>
    <mergeCell ref="Z3:AB3"/>
    <mergeCell ref="Z30:AA30"/>
    <mergeCell ref="R30:S30"/>
    <mergeCell ref="V2:X2"/>
    <mergeCell ref="V3:X3"/>
    <mergeCell ref="R3:T3"/>
    <mergeCell ref="N3:P3"/>
    <mergeCell ref="N30:O30"/>
    <mergeCell ref="J3:L3"/>
    <mergeCell ref="N2:P2"/>
    <mergeCell ref="R2:T2"/>
    <mergeCell ref="J30:K30"/>
    <mergeCell ref="B33:D33"/>
    <mergeCell ref="B34:D34"/>
    <mergeCell ref="B61:C61"/>
    <mergeCell ref="F33:H33"/>
    <mergeCell ref="F34:H34"/>
    <mergeCell ref="F61:G61"/>
    <mergeCell ref="V30:W30"/>
    <mergeCell ref="R61:S61"/>
    <mergeCell ref="V33:X33"/>
    <mergeCell ref="V34:X34"/>
    <mergeCell ref="V61:W61"/>
    <mergeCell ref="R33:T33"/>
    <mergeCell ref="R34:T34"/>
    <mergeCell ref="B30:C30"/>
    <mergeCell ref="F30:G30"/>
    <mergeCell ref="J33:L33"/>
    <mergeCell ref="J34:L34"/>
    <mergeCell ref="J61:K61"/>
    <mergeCell ref="N33:P33"/>
    <mergeCell ref="N34:P34"/>
    <mergeCell ref="N61:O61"/>
    <mergeCell ref="AH33:AJ33"/>
    <mergeCell ref="AH34:AJ34"/>
    <mergeCell ref="Z33:AB33"/>
    <mergeCell ref="Z34:AB34"/>
    <mergeCell ref="AD33:AF33"/>
    <mergeCell ref="AD34:AF34"/>
    <mergeCell ref="AH92:AI92"/>
    <mergeCell ref="AD64:AF64"/>
    <mergeCell ref="AD65:AF65"/>
    <mergeCell ref="AD92:AE92"/>
    <mergeCell ref="AH65:AJ65"/>
    <mergeCell ref="AH64:AJ64"/>
    <mergeCell ref="Z64:AB64"/>
    <mergeCell ref="AH61:AI61"/>
    <mergeCell ref="AD61:AE61"/>
    <mergeCell ref="B64:D64"/>
    <mergeCell ref="B65:D65"/>
    <mergeCell ref="N64:P64"/>
    <mergeCell ref="R64:T64"/>
    <mergeCell ref="V64:X64"/>
    <mergeCell ref="Z61:AA61"/>
    <mergeCell ref="R65:T65"/>
    <mergeCell ref="J64:L64"/>
    <mergeCell ref="J65:L65"/>
    <mergeCell ref="F64:H64"/>
    <mergeCell ref="B96:D96"/>
    <mergeCell ref="B123:C123"/>
    <mergeCell ref="J95:L95"/>
    <mergeCell ref="J96:L96"/>
    <mergeCell ref="J123:K123"/>
    <mergeCell ref="F96:H96"/>
    <mergeCell ref="B95:D95"/>
    <mergeCell ref="N65:P65"/>
    <mergeCell ref="N92:O92"/>
    <mergeCell ref="N95:P95"/>
    <mergeCell ref="J92:K92"/>
    <mergeCell ref="B92:C92"/>
    <mergeCell ref="F65:H65"/>
    <mergeCell ref="F92:G92"/>
    <mergeCell ref="R95:T95"/>
    <mergeCell ref="Z65:AB65"/>
    <mergeCell ref="Z92:AA92"/>
    <mergeCell ref="V92:W92"/>
    <mergeCell ref="V95:X95"/>
    <mergeCell ref="V65:X65"/>
    <mergeCell ref="R92:S92"/>
    <mergeCell ref="R123:S123"/>
    <mergeCell ref="F123:G123"/>
    <mergeCell ref="F95:H95"/>
    <mergeCell ref="N96:P96"/>
    <mergeCell ref="N123:O123"/>
    <mergeCell ref="V96:X96"/>
    <mergeCell ref="V123:W123"/>
    <mergeCell ref="R96:T96"/>
    <mergeCell ref="AH95:AJ95"/>
    <mergeCell ref="AH96:AJ96"/>
    <mergeCell ref="AH123:AI123"/>
    <mergeCell ref="Z95:AB95"/>
    <mergeCell ref="Z96:AB96"/>
    <mergeCell ref="Z123:AA123"/>
    <mergeCell ref="AD95:AF95"/>
    <mergeCell ref="AD96:AF96"/>
    <mergeCell ref="AD123:AE123"/>
  </mergeCells>
  <phoneticPr fontId="2" type="noConversion"/>
  <pageMargins left="0.78740157499999996" right="0.78740157499999996" top="0.984251969" bottom="0.984251969" header="0.4921259845" footer="0.4921259845"/>
  <headerFooter alignWithMargins="0"/>
</worksheet>
</file>

<file path=xl/worksheets/sheet17.xml><?xml version="1.0" encoding="utf-8"?>
<worksheet xmlns="http://schemas.openxmlformats.org/spreadsheetml/2006/main" xmlns:r="http://schemas.openxmlformats.org/officeDocument/2006/relationships">
  <sheetPr codeName="Tabelle23"/>
  <dimension ref="B1:L61"/>
  <sheetViews>
    <sheetView workbookViewId="0"/>
  </sheetViews>
  <sheetFormatPr baseColWidth="10" defaultRowHeight="15"/>
  <cols>
    <col min="1" max="1" width="1.85546875" customWidth="1"/>
    <col min="2" max="2" width="2" style="1" customWidth="1"/>
    <col min="3" max="3" width="10.28515625" customWidth="1"/>
    <col min="4" max="4" width="33.7109375" style="2" customWidth="1"/>
    <col min="5" max="6" width="11.7109375" customWidth="1"/>
    <col min="7" max="7" width="1.85546875" customWidth="1"/>
    <col min="8" max="8" width="2" style="1" customWidth="1"/>
    <col min="9" max="9" width="10.28515625" customWidth="1"/>
    <col min="10" max="10" width="33.7109375" customWidth="1"/>
    <col min="11" max="12" width="11.7109375" customWidth="1"/>
  </cols>
  <sheetData>
    <row r="1" spans="2:12" ht="8.1" customHeight="1"/>
    <row r="2" spans="2:12" s="4" customFormat="1" ht="18.95" customHeight="1">
      <c r="B2" s="3"/>
      <c r="C2" s="217" t="s">
        <v>0</v>
      </c>
      <c r="D2" s="217"/>
      <c r="E2" s="217"/>
      <c r="F2" s="217"/>
      <c r="G2" s="217"/>
      <c r="H2" s="217"/>
      <c r="I2" s="217"/>
      <c r="J2" s="217"/>
      <c r="K2" s="217"/>
      <c r="L2" s="217"/>
    </row>
    <row r="3" spans="2:12" ht="18.95" customHeight="1">
      <c r="B3" s="218" t="s">
        <v>1</v>
      </c>
      <c r="C3" s="219"/>
      <c r="D3" s="219"/>
      <c r="E3" s="219"/>
      <c r="F3" s="219"/>
      <c r="G3" s="219"/>
      <c r="H3" s="219"/>
      <c r="I3" s="219"/>
      <c r="J3" s="219"/>
      <c r="K3" s="219"/>
      <c r="L3" s="220"/>
    </row>
    <row r="4" spans="2:12" ht="18.95" customHeight="1">
      <c r="B4" s="221" t="s">
        <v>2</v>
      </c>
      <c r="C4" s="222"/>
      <c r="D4" s="5"/>
      <c r="E4" s="4"/>
      <c r="F4" s="4"/>
      <c r="G4" s="4"/>
      <c r="H4" s="4"/>
      <c r="I4" s="4"/>
      <c r="J4" s="4"/>
      <c r="K4" s="6" t="s">
        <v>3</v>
      </c>
      <c r="L4" s="7"/>
    </row>
    <row r="5" spans="2:12" ht="17.100000000000001" customHeight="1">
      <c r="G5" s="8"/>
    </row>
    <row r="6" spans="2:12" ht="18.95" customHeight="1">
      <c r="B6" s="223" t="s">
        <v>4</v>
      </c>
      <c r="C6" s="224"/>
      <c r="D6" s="9"/>
      <c r="E6" s="10" t="s">
        <v>5</v>
      </c>
      <c r="F6" s="11"/>
      <c r="G6" s="12"/>
      <c r="H6" s="223" t="s">
        <v>4</v>
      </c>
      <c r="I6" s="224"/>
      <c r="J6" s="9"/>
      <c r="K6" s="10" t="s">
        <v>5</v>
      </c>
      <c r="L6" s="11"/>
    </row>
    <row r="7" spans="2:12" ht="8.1" customHeight="1" thickBot="1">
      <c r="D7" s="8"/>
      <c r="J7" s="8"/>
    </row>
    <row r="8" spans="2:12" ht="18.95" customHeight="1" thickBot="1">
      <c r="B8" s="13"/>
      <c r="C8" s="14" t="s">
        <v>6</v>
      </c>
      <c r="D8" s="14" t="s">
        <v>7</v>
      </c>
      <c r="E8" s="14" t="s">
        <v>8</v>
      </c>
      <c r="F8" s="14" t="s">
        <v>9</v>
      </c>
      <c r="G8" s="15"/>
      <c r="H8" s="13"/>
      <c r="I8" s="14" t="s">
        <v>6</v>
      </c>
      <c r="J8" s="14" t="s">
        <v>7</v>
      </c>
      <c r="K8" s="14" t="s">
        <v>8</v>
      </c>
      <c r="L8" s="14" t="s">
        <v>9</v>
      </c>
    </row>
    <row r="9" spans="2:12" ht="18.95" customHeight="1">
      <c r="B9" s="16">
        <v>1</v>
      </c>
      <c r="C9" s="17"/>
      <c r="D9" s="18"/>
      <c r="E9" s="18"/>
      <c r="F9" s="19"/>
      <c r="G9" s="20"/>
      <c r="H9" s="16">
        <v>1</v>
      </c>
      <c r="I9" s="17"/>
      <c r="J9" s="18"/>
      <c r="K9" s="18"/>
      <c r="L9" s="19"/>
    </row>
    <row r="10" spans="2:12" ht="18.95" customHeight="1">
      <c r="B10" s="21">
        <v>2</v>
      </c>
      <c r="C10" s="22"/>
      <c r="D10" s="23"/>
      <c r="E10" s="23"/>
      <c r="F10" s="24"/>
      <c r="G10" s="20"/>
      <c r="H10" s="21">
        <v>2</v>
      </c>
      <c r="I10" s="22"/>
      <c r="J10" s="23"/>
      <c r="K10" s="23"/>
      <c r="L10" s="24"/>
    </row>
    <row r="11" spans="2:12" ht="18.95" customHeight="1">
      <c r="B11" s="21">
        <v>3</v>
      </c>
      <c r="C11" s="22"/>
      <c r="D11" s="23"/>
      <c r="E11" s="23"/>
      <c r="F11" s="24"/>
      <c r="G11" s="20"/>
      <c r="H11" s="21">
        <v>3</v>
      </c>
      <c r="I11" s="22"/>
      <c r="J11" s="23"/>
      <c r="K11" s="23"/>
      <c r="L11" s="24"/>
    </row>
    <row r="12" spans="2:12" ht="18.95" customHeight="1">
      <c r="B12" s="21">
        <v>4</v>
      </c>
      <c r="C12" s="22"/>
      <c r="D12" s="23"/>
      <c r="E12" s="23"/>
      <c r="F12" s="24"/>
      <c r="G12" s="20"/>
      <c r="H12" s="21">
        <v>4</v>
      </c>
      <c r="I12" s="22"/>
      <c r="J12" s="23"/>
      <c r="K12" s="23"/>
      <c r="L12" s="24"/>
    </row>
    <row r="13" spans="2:12" ht="18.95" customHeight="1">
      <c r="B13" s="21">
        <v>5</v>
      </c>
      <c r="C13" s="22"/>
      <c r="D13" s="23"/>
      <c r="E13" s="23"/>
      <c r="F13" s="24"/>
      <c r="G13" s="20"/>
      <c r="H13" s="21">
        <v>5</v>
      </c>
      <c r="I13" s="22"/>
      <c r="J13" s="23"/>
      <c r="K13" s="23"/>
      <c r="L13" s="24"/>
    </row>
    <row r="14" spans="2:12" ht="18.95" customHeight="1">
      <c r="B14" s="21">
        <v>6</v>
      </c>
      <c r="C14" s="22"/>
      <c r="D14" s="23"/>
      <c r="E14" s="23"/>
      <c r="F14" s="24"/>
      <c r="G14" s="20"/>
      <c r="H14" s="21">
        <v>6</v>
      </c>
      <c r="I14" s="22"/>
      <c r="J14" s="23"/>
      <c r="K14" s="23"/>
      <c r="L14" s="24"/>
    </row>
    <row r="15" spans="2:12" ht="18.95" customHeight="1">
      <c r="B15" s="21">
        <v>7</v>
      </c>
      <c r="C15" s="22"/>
      <c r="D15" s="23"/>
      <c r="E15" s="23"/>
      <c r="F15" s="24"/>
      <c r="G15" s="20"/>
      <c r="H15" s="21">
        <v>7</v>
      </c>
      <c r="I15" s="22"/>
      <c r="J15" s="23"/>
      <c r="K15" s="23"/>
      <c r="L15" s="24"/>
    </row>
    <row r="16" spans="2:12" ht="18.95" customHeight="1" thickBot="1">
      <c r="B16" s="25">
        <v>8</v>
      </c>
      <c r="C16" s="26"/>
      <c r="D16" s="27"/>
      <c r="E16" s="27"/>
      <c r="F16" s="28"/>
      <c r="H16" s="25">
        <v>8</v>
      </c>
      <c r="I16" s="26"/>
      <c r="J16" s="27"/>
      <c r="K16" s="27"/>
      <c r="L16" s="28"/>
    </row>
    <row r="17" spans="2:12" ht="18.95" customHeight="1" thickBot="1">
      <c r="D17"/>
      <c r="E17" s="29" t="s">
        <v>10</v>
      </c>
      <c r="F17" s="30"/>
      <c r="K17" s="29" t="s">
        <v>10</v>
      </c>
      <c r="L17" s="30"/>
    </row>
    <row r="18" spans="2:12" ht="8.1" customHeight="1" thickBot="1">
      <c r="D18"/>
      <c r="E18" s="29"/>
      <c r="K18" s="29"/>
    </row>
    <row r="19" spans="2:12" ht="18.95" customHeight="1" thickBot="1">
      <c r="D19"/>
      <c r="E19" s="29" t="s">
        <v>11</v>
      </c>
      <c r="F19" s="31"/>
      <c r="K19" s="29" t="s">
        <v>11</v>
      </c>
      <c r="L19" s="31"/>
    </row>
    <row r="20" spans="2:12" ht="8.1" customHeight="1">
      <c r="D20"/>
    </row>
    <row r="21" spans="2:12" ht="18.95" customHeight="1">
      <c r="B21" s="32" t="s">
        <v>4</v>
      </c>
      <c r="C21" s="32"/>
      <c r="D21" s="9"/>
      <c r="E21" s="10" t="s">
        <v>5</v>
      </c>
      <c r="F21" s="11"/>
      <c r="G21" s="12"/>
      <c r="H21" s="32" t="s">
        <v>4</v>
      </c>
      <c r="I21" s="32"/>
      <c r="J21" s="33"/>
      <c r="K21" s="10" t="s">
        <v>5</v>
      </c>
      <c r="L21" s="11"/>
    </row>
    <row r="22" spans="2:12" ht="8.1" customHeight="1" thickBot="1">
      <c r="D22" s="8"/>
      <c r="J22" s="8"/>
    </row>
    <row r="23" spans="2:12" ht="18.95" customHeight="1" thickBot="1">
      <c r="B23" s="13"/>
      <c r="C23" s="14" t="s">
        <v>6</v>
      </c>
      <c r="D23" s="14" t="s">
        <v>7</v>
      </c>
      <c r="E23" s="14" t="s">
        <v>8</v>
      </c>
      <c r="F23" s="14" t="s">
        <v>9</v>
      </c>
      <c r="G23" s="15"/>
      <c r="H23" s="13"/>
      <c r="I23" s="14" t="s">
        <v>6</v>
      </c>
      <c r="J23" s="14" t="s">
        <v>7</v>
      </c>
      <c r="K23" s="14" t="s">
        <v>8</v>
      </c>
      <c r="L23" s="14" t="s">
        <v>9</v>
      </c>
    </row>
    <row r="24" spans="2:12" ht="18.95" customHeight="1">
      <c r="B24" s="16">
        <v>1</v>
      </c>
      <c r="C24" s="17"/>
      <c r="D24" s="18"/>
      <c r="E24" s="18"/>
      <c r="F24" s="19"/>
      <c r="G24" s="20"/>
      <c r="H24" s="16">
        <v>1</v>
      </c>
      <c r="I24" s="17"/>
      <c r="J24" s="18"/>
      <c r="K24" s="18"/>
      <c r="L24" s="19"/>
    </row>
    <row r="25" spans="2:12" ht="18.95" customHeight="1">
      <c r="B25" s="21">
        <v>2</v>
      </c>
      <c r="C25" s="22"/>
      <c r="D25" s="23"/>
      <c r="E25" s="23"/>
      <c r="F25" s="24"/>
      <c r="G25" s="20"/>
      <c r="H25" s="21">
        <v>2</v>
      </c>
      <c r="I25" s="22"/>
      <c r="J25" s="23"/>
      <c r="K25" s="23"/>
      <c r="L25" s="24"/>
    </row>
    <row r="26" spans="2:12" ht="18.95" customHeight="1">
      <c r="B26" s="21">
        <v>3</v>
      </c>
      <c r="C26" s="22"/>
      <c r="D26" s="23"/>
      <c r="E26" s="23"/>
      <c r="F26" s="24"/>
      <c r="G26" s="20"/>
      <c r="H26" s="21">
        <v>3</v>
      </c>
      <c r="I26" s="22"/>
      <c r="J26" s="23"/>
      <c r="K26" s="23"/>
      <c r="L26" s="24"/>
    </row>
    <row r="27" spans="2:12" ht="18.95" customHeight="1">
      <c r="B27" s="21">
        <v>4</v>
      </c>
      <c r="C27" s="22"/>
      <c r="D27" s="23"/>
      <c r="E27" s="23"/>
      <c r="F27" s="24"/>
      <c r="G27" s="20"/>
      <c r="H27" s="21">
        <v>4</v>
      </c>
      <c r="I27" s="22"/>
      <c r="J27" s="23"/>
      <c r="K27" s="23"/>
      <c r="L27" s="24"/>
    </row>
    <row r="28" spans="2:12" ht="18.95" customHeight="1">
      <c r="B28" s="21">
        <v>5</v>
      </c>
      <c r="C28" s="22"/>
      <c r="D28" s="23"/>
      <c r="E28" s="23"/>
      <c r="F28" s="24"/>
      <c r="G28" s="20"/>
      <c r="H28" s="21">
        <v>5</v>
      </c>
      <c r="I28" s="22"/>
      <c r="J28" s="23"/>
      <c r="K28" s="23"/>
      <c r="L28" s="24"/>
    </row>
    <row r="29" spans="2:12" ht="18.95" customHeight="1">
      <c r="B29" s="21">
        <v>6</v>
      </c>
      <c r="C29" s="22"/>
      <c r="D29" s="23"/>
      <c r="E29" s="23"/>
      <c r="F29" s="24"/>
      <c r="G29" s="20"/>
      <c r="H29" s="21">
        <v>6</v>
      </c>
      <c r="I29" s="22"/>
      <c r="J29" s="23"/>
      <c r="K29" s="23"/>
      <c r="L29" s="24"/>
    </row>
    <row r="30" spans="2:12" ht="18.95" customHeight="1">
      <c r="B30" s="21">
        <v>7</v>
      </c>
      <c r="C30" s="22"/>
      <c r="D30" s="23"/>
      <c r="E30" s="23"/>
      <c r="F30" s="24"/>
      <c r="G30" s="20"/>
      <c r="H30" s="21">
        <v>7</v>
      </c>
      <c r="I30" s="22"/>
      <c r="J30" s="23"/>
      <c r="K30" s="23"/>
      <c r="L30" s="24"/>
    </row>
    <row r="31" spans="2:12" ht="18.95" customHeight="1" thickBot="1">
      <c r="B31" s="25">
        <v>8</v>
      </c>
      <c r="C31" s="26"/>
      <c r="D31" s="27"/>
      <c r="E31" s="27"/>
      <c r="F31" s="28"/>
      <c r="H31" s="25">
        <v>8</v>
      </c>
      <c r="I31" s="26"/>
      <c r="J31" s="27"/>
      <c r="K31" s="27"/>
      <c r="L31" s="28"/>
    </row>
    <row r="32" spans="2:12" ht="18.95" customHeight="1" thickBot="1">
      <c r="D32"/>
      <c r="E32" s="29" t="s">
        <v>10</v>
      </c>
      <c r="F32" s="30"/>
      <c r="K32" s="29" t="s">
        <v>10</v>
      </c>
      <c r="L32" s="30"/>
    </row>
    <row r="33" spans="2:12" ht="8.1" customHeight="1" thickBot="1">
      <c r="D33"/>
      <c r="E33" s="29"/>
      <c r="K33" s="29"/>
    </row>
    <row r="34" spans="2:12" ht="18.95" customHeight="1" thickBot="1">
      <c r="D34"/>
      <c r="E34" s="29" t="s">
        <v>11</v>
      </c>
      <c r="F34" s="31"/>
      <c r="K34" s="29" t="s">
        <v>11</v>
      </c>
      <c r="L34" s="31"/>
    </row>
    <row r="35" spans="2:12" ht="8.1" customHeight="1"/>
    <row r="36" spans="2:12" ht="18.95" customHeight="1">
      <c r="B36" s="32" t="s">
        <v>4</v>
      </c>
      <c r="C36" s="32"/>
      <c r="D36" s="9"/>
      <c r="E36" s="10" t="s">
        <v>5</v>
      </c>
      <c r="F36" s="11"/>
      <c r="G36" s="12"/>
      <c r="H36" s="32" t="s">
        <v>4</v>
      </c>
      <c r="I36" s="32"/>
      <c r="J36" s="33"/>
      <c r="K36" s="10" t="s">
        <v>5</v>
      </c>
      <c r="L36" s="11"/>
    </row>
    <row r="37" spans="2:12" ht="9.9499999999999993" customHeight="1" thickBot="1">
      <c r="D37" s="8"/>
      <c r="J37" s="8"/>
    </row>
    <row r="38" spans="2:12" ht="18.95" customHeight="1" thickBot="1">
      <c r="B38" s="13"/>
      <c r="C38" s="14" t="s">
        <v>6</v>
      </c>
      <c r="D38" s="14" t="s">
        <v>7</v>
      </c>
      <c r="E38" s="14" t="s">
        <v>8</v>
      </c>
      <c r="F38" s="14" t="s">
        <v>9</v>
      </c>
      <c r="G38" s="15"/>
      <c r="H38" s="13"/>
      <c r="I38" s="14" t="s">
        <v>6</v>
      </c>
      <c r="J38" s="14" t="s">
        <v>7</v>
      </c>
      <c r="K38" s="14" t="s">
        <v>8</v>
      </c>
      <c r="L38" s="14" t="s">
        <v>9</v>
      </c>
    </row>
    <row r="39" spans="2:12" ht="18.95" customHeight="1">
      <c r="B39" s="16">
        <v>1</v>
      </c>
      <c r="C39" s="17"/>
      <c r="D39" s="18"/>
      <c r="E39" s="18"/>
      <c r="F39" s="19"/>
      <c r="G39" s="20"/>
      <c r="H39" s="16">
        <v>1</v>
      </c>
      <c r="I39" s="17"/>
      <c r="J39" s="18"/>
      <c r="K39" s="18"/>
      <c r="L39" s="19"/>
    </row>
    <row r="40" spans="2:12" ht="18.95" customHeight="1">
      <c r="B40" s="21">
        <v>2</v>
      </c>
      <c r="C40" s="22"/>
      <c r="D40" s="23"/>
      <c r="E40" s="23"/>
      <c r="F40" s="24"/>
      <c r="G40" s="20"/>
      <c r="H40" s="21">
        <v>2</v>
      </c>
      <c r="I40" s="22"/>
      <c r="J40" s="23"/>
      <c r="K40" s="23"/>
      <c r="L40" s="24"/>
    </row>
    <row r="41" spans="2:12" ht="18.95" customHeight="1">
      <c r="B41" s="21">
        <v>3</v>
      </c>
      <c r="C41" s="22"/>
      <c r="D41" s="23"/>
      <c r="E41" s="23"/>
      <c r="F41" s="24"/>
      <c r="G41" s="20"/>
      <c r="H41" s="21">
        <v>3</v>
      </c>
      <c r="I41" s="22"/>
      <c r="J41" s="23"/>
      <c r="K41" s="23"/>
      <c r="L41" s="24"/>
    </row>
    <row r="42" spans="2:12" ht="18.95" customHeight="1">
      <c r="B42" s="21">
        <v>4</v>
      </c>
      <c r="C42" s="22"/>
      <c r="D42" s="23"/>
      <c r="E42" s="23"/>
      <c r="F42" s="24"/>
      <c r="G42" s="20"/>
      <c r="H42" s="21">
        <v>4</v>
      </c>
      <c r="I42" s="22"/>
      <c r="J42" s="23"/>
      <c r="K42" s="23"/>
      <c r="L42" s="24"/>
    </row>
    <row r="43" spans="2:12" ht="18.95" customHeight="1">
      <c r="B43" s="21">
        <v>5</v>
      </c>
      <c r="C43" s="22"/>
      <c r="D43" s="23"/>
      <c r="E43" s="23"/>
      <c r="F43" s="24"/>
      <c r="G43" s="20"/>
      <c r="H43" s="21">
        <v>5</v>
      </c>
      <c r="I43" s="22"/>
      <c r="J43" s="23"/>
      <c r="K43" s="23"/>
      <c r="L43" s="24"/>
    </row>
    <row r="44" spans="2:12" ht="18.95" customHeight="1">
      <c r="B44" s="21">
        <v>6</v>
      </c>
      <c r="C44" s="22"/>
      <c r="D44" s="23"/>
      <c r="E44" s="23"/>
      <c r="F44" s="24"/>
      <c r="G44" s="20"/>
      <c r="H44" s="21">
        <v>6</v>
      </c>
      <c r="I44" s="22"/>
      <c r="J44" s="23"/>
      <c r="K44" s="23"/>
      <c r="L44" s="24"/>
    </row>
    <row r="45" spans="2:12" ht="18.95" customHeight="1">
      <c r="B45" s="21">
        <v>7</v>
      </c>
      <c r="C45" s="22"/>
      <c r="D45" s="23"/>
      <c r="E45" s="23"/>
      <c r="F45" s="24"/>
      <c r="G45" s="20"/>
      <c r="H45" s="21">
        <v>7</v>
      </c>
      <c r="I45" s="22"/>
      <c r="J45" s="23"/>
      <c r="K45" s="23"/>
      <c r="L45" s="24"/>
    </row>
    <row r="46" spans="2:12" ht="18.95" customHeight="1" thickBot="1">
      <c r="B46" s="25">
        <v>8</v>
      </c>
      <c r="C46" s="26"/>
      <c r="D46" s="27"/>
      <c r="E46" s="27"/>
      <c r="F46" s="28"/>
      <c r="H46" s="25">
        <v>8</v>
      </c>
      <c r="I46" s="26"/>
      <c r="J46" s="27"/>
      <c r="K46" s="27"/>
      <c r="L46" s="28"/>
    </row>
    <row r="47" spans="2:12" ht="18.95" customHeight="1" thickBot="1">
      <c r="D47"/>
      <c r="E47" s="29" t="s">
        <v>10</v>
      </c>
      <c r="F47" s="30"/>
      <c r="K47" s="29" t="s">
        <v>10</v>
      </c>
      <c r="L47" s="30"/>
    </row>
    <row r="48" spans="2:12" ht="9.9499999999999993" customHeight="1" thickBot="1">
      <c r="D48"/>
      <c r="E48" s="29"/>
      <c r="K48" s="29"/>
    </row>
    <row r="49" spans="4:12" ht="18.95" customHeight="1" thickBot="1">
      <c r="D49"/>
      <c r="E49" s="29" t="s">
        <v>11</v>
      </c>
      <c r="F49" s="31"/>
      <c r="K49" s="29" t="s">
        <v>11</v>
      </c>
      <c r="L49" s="31"/>
    </row>
    <row r="50" spans="4:12" ht="9.9499999999999993" customHeight="1">
      <c r="D50"/>
    </row>
    <row r="51" spans="4:12" ht="12.95" customHeight="1">
      <c r="D51"/>
    </row>
    <row r="52" spans="4:12" ht="12.95" customHeight="1">
      <c r="D52"/>
    </row>
    <row r="53" spans="4:12" ht="12.95" customHeight="1">
      <c r="D53"/>
    </row>
    <row r="54" spans="4:12" ht="12.95" customHeight="1">
      <c r="D54"/>
    </row>
    <row r="55" spans="4:12" ht="12.95" customHeight="1">
      <c r="D55"/>
    </row>
    <row r="56" spans="4:12" ht="12.95" customHeight="1">
      <c r="D56"/>
    </row>
    <row r="57" spans="4:12" ht="12.95" customHeight="1">
      <c r="D57"/>
    </row>
    <row r="58" spans="4:12" ht="12.95" customHeight="1">
      <c r="D58"/>
    </row>
    <row r="59" spans="4:12" ht="9.9499999999999993" customHeight="1">
      <c r="D59"/>
    </row>
    <row r="60" spans="4:12" ht="12.95" customHeight="1">
      <c r="D60"/>
    </row>
    <row r="61" spans="4:12" ht="12.95" customHeight="1"/>
  </sheetData>
  <mergeCells count="5">
    <mergeCell ref="C2:L2"/>
    <mergeCell ref="H6:I6"/>
    <mergeCell ref="B6:C6"/>
    <mergeCell ref="B3:L3"/>
    <mergeCell ref="B4:C4"/>
  </mergeCells>
  <phoneticPr fontId="0" type="noConversion"/>
  <printOptions horizontalCentered="1" verticalCentered="1"/>
  <pageMargins left="0.19685039370078741" right="0" top="0.19685039370078741" bottom="0.19685039370078741" header="0.51181102362204722" footer="0.51181102362204722"/>
  <pageSetup paperSize="9" orientation="landscape" horizontalDpi="4294967293" verticalDpi="0" r:id="rId1"/>
  <headerFooter alignWithMargins="0"/>
</worksheet>
</file>

<file path=xl/worksheets/sheet2.xml><?xml version="1.0" encoding="utf-8"?>
<worksheet xmlns="http://schemas.openxmlformats.org/spreadsheetml/2006/main" xmlns:r="http://schemas.openxmlformats.org/officeDocument/2006/relationships">
  <sheetPr codeName="Tabelle2"/>
  <dimension ref="B1:AJ123"/>
  <sheetViews>
    <sheetView workbookViewId="0"/>
  </sheetViews>
  <sheetFormatPr baseColWidth="10" defaultRowHeight="12.75"/>
  <cols>
    <col min="1" max="1" width="3" bestFit="1" customWidth="1"/>
    <col min="2" max="2" width="7.85546875" customWidth="1"/>
    <col min="3" max="3" width="5" style="1" customWidth="1"/>
    <col min="5" max="5" width="4.140625" bestFit="1" customWidth="1"/>
    <col min="6" max="6" width="7.85546875" customWidth="1"/>
    <col min="7" max="7" width="5" customWidth="1"/>
    <col min="9" max="9" width="4.140625" bestFit="1" customWidth="1"/>
    <col min="10" max="10" width="7.85546875" customWidth="1"/>
    <col min="11" max="11" width="5" customWidth="1"/>
    <col min="13" max="13" width="4.140625" bestFit="1" customWidth="1"/>
    <col min="14" max="14" width="7.85546875" customWidth="1"/>
    <col min="15" max="15" width="5" customWidth="1"/>
    <col min="17" max="17" width="4.140625" bestFit="1" customWidth="1"/>
    <col min="18" max="18" width="7.85546875" customWidth="1"/>
    <col min="19" max="19" width="5" customWidth="1"/>
    <col min="21" max="21" width="4" bestFit="1" customWidth="1"/>
    <col min="22" max="22" width="7.85546875" customWidth="1"/>
    <col min="23" max="23" width="5" customWidth="1"/>
    <col min="25" max="25" width="4" bestFit="1" customWidth="1"/>
    <col min="26" max="26" width="7.85546875" customWidth="1"/>
    <col min="27" max="27" width="5" customWidth="1"/>
    <col min="29" max="29" width="4" bestFit="1" customWidth="1"/>
    <col min="30" max="30" width="7.85546875" customWidth="1"/>
    <col min="31" max="31" width="5" customWidth="1"/>
    <col min="33" max="33" width="4" bestFit="1" customWidth="1"/>
    <col min="34" max="34" width="7.85546875" customWidth="1"/>
    <col min="35" max="35" width="5" customWidth="1"/>
  </cols>
  <sheetData>
    <row r="1" spans="2:36" ht="13.5" thickBot="1"/>
    <row r="2" spans="2:36" ht="13.5" thickBot="1">
      <c r="B2" s="211" t="s">
        <v>37</v>
      </c>
      <c r="C2" s="213"/>
      <c r="D2" s="212"/>
      <c r="F2" s="211" t="s">
        <v>37</v>
      </c>
      <c r="G2" s="213"/>
      <c r="H2" s="212"/>
      <c r="J2" s="211" t="s">
        <v>37</v>
      </c>
      <c r="K2" s="213"/>
      <c r="L2" s="212"/>
      <c r="N2" s="211" t="s">
        <v>37</v>
      </c>
      <c r="O2" s="213"/>
      <c r="P2" s="212"/>
      <c r="R2" s="211" t="s">
        <v>37</v>
      </c>
      <c r="S2" s="213"/>
      <c r="T2" s="212"/>
      <c r="V2" s="211" t="s">
        <v>37</v>
      </c>
      <c r="W2" s="213"/>
      <c r="X2" s="212"/>
      <c r="Z2" s="211" t="s">
        <v>37</v>
      </c>
      <c r="AA2" s="213"/>
      <c r="AB2" s="212"/>
      <c r="AD2" s="211" t="s">
        <v>37</v>
      </c>
      <c r="AE2" s="213"/>
      <c r="AF2" s="212"/>
      <c r="AH2" s="211" t="s">
        <v>37</v>
      </c>
      <c r="AI2" s="213"/>
      <c r="AJ2" s="212"/>
    </row>
    <row r="3" spans="2:36" ht="13.5" thickBot="1">
      <c r="B3" s="211" t="s">
        <v>14</v>
      </c>
      <c r="C3" s="213"/>
      <c r="D3" s="212"/>
      <c r="F3" s="211"/>
      <c r="G3" s="213"/>
      <c r="H3" s="212"/>
      <c r="J3" s="211" t="s">
        <v>20</v>
      </c>
      <c r="K3" s="213"/>
      <c r="L3" s="212"/>
      <c r="N3" s="211" t="s">
        <v>102</v>
      </c>
      <c r="O3" s="213"/>
      <c r="P3" s="212"/>
      <c r="R3" s="211" t="s">
        <v>99</v>
      </c>
      <c r="S3" s="213"/>
      <c r="T3" s="212"/>
      <c r="V3" s="211" t="s">
        <v>51</v>
      </c>
      <c r="W3" s="213"/>
      <c r="X3" s="212"/>
      <c r="Z3" s="211" t="s">
        <v>98</v>
      </c>
      <c r="AA3" s="213"/>
      <c r="AB3" s="212"/>
      <c r="AD3" s="211" t="s">
        <v>96</v>
      </c>
      <c r="AE3" s="213"/>
      <c r="AF3" s="212"/>
      <c r="AH3" s="211"/>
      <c r="AI3" s="213"/>
      <c r="AJ3" s="212"/>
    </row>
    <row r="4" spans="2:36">
      <c r="B4" s="36" t="s">
        <v>38</v>
      </c>
      <c r="C4" s="37" t="s">
        <v>39</v>
      </c>
      <c r="D4" s="41" t="s">
        <v>40</v>
      </c>
      <c r="F4" s="36" t="s">
        <v>38</v>
      </c>
      <c r="G4" s="37" t="s">
        <v>39</v>
      </c>
      <c r="H4" s="41" t="s">
        <v>40</v>
      </c>
      <c r="J4" s="36" t="s">
        <v>38</v>
      </c>
      <c r="K4" s="37" t="s">
        <v>39</v>
      </c>
      <c r="L4" s="41" t="s">
        <v>40</v>
      </c>
      <c r="N4" s="36" t="s">
        <v>38</v>
      </c>
      <c r="O4" s="37" t="s">
        <v>39</v>
      </c>
      <c r="P4" s="41" t="s">
        <v>40</v>
      </c>
      <c r="R4" s="36" t="s">
        <v>38</v>
      </c>
      <c r="S4" s="37" t="s">
        <v>39</v>
      </c>
      <c r="T4" s="41" t="s">
        <v>40</v>
      </c>
      <c r="V4" s="36" t="s">
        <v>38</v>
      </c>
      <c r="W4" s="37" t="s">
        <v>39</v>
      </c>
      <c r="X4" s="41" t="s">
        <v>40</v>
      </c>
      <c r="Z4" s="36" t="s">
        <v>38</v>
      </c>
      <c r="AA4" s="37" t="s">
        <v>39</v>
      </c>
      <c r="AB4" s="41" t="s">
        <v>40</v>
      </c>
      <c r="AD4" s="36" t="s">
        <v>38</v>
      </c>
      <c r="AE4" s="37" t="s">
        <v>39</v>
      </c>
      <c r="AF4" s="41" t="s">
        <v>40</v>
      </c>
      <c r="AH4" s="36" t="s">
        <v>38</v>
      </c>
      <c r="AI4" s="37" t="s">
        <v>39</v>
      </c>
      <c r="AJ4" s="41" t="s">
        <v>40</v>
      </c>
    </row>
    <row r="5" spans="2:36">
      <c r="B5" s="47"/>
      <c r="C5" s="46">
        <v>10</v>
      </c>
      <c r="D5" s="45" t="str">
        <f t="shared" ref="D5:D15" si="0">IF(B5="","",B5*C5)</f>
        <v/>
      </c>
      <c r="F5" s="47"/>
      <c r="G5" s="46">
        <v>10</v>
      </c>
      <c r="H5" s="45" t="str">
        <f t="shared" ref="H5:H15" si="1">IF(F5="","",F5*G5)</f>
        <v/>
      </c>
      <c r="J5" s="47">
        <v>8</v>
      </c>
      <c r="K5" s="46">
        <v>10</v>
      </c>
      <c r="L5" s="45">
        <f t="shared" ref="L5:L15" si="2">IF(J5="","",J5*K5)</f>
        <v>80</v>
      </c>
      <c r="N5" s="47"/>
      <c r="O5" s="46">
        <v>10</v>
      </c>
      <c r="P5" s="45" t="str">
        <f t="shared" ref="P5:P15" si="3">IF(N5="","",N5*O5)</f>
        <v/>
      </c>
      <c r="R5" s="47"/>
      <c r="S5" s="46">
        <v>10</v>
      </c>
      <c r="T5" s="45" t="str">
        <f t="shared" ref="T5:T15" si="4">IF(R5="","",R5*S5)</f>
        <v/>
      </c>
      <c r="V5" s="47"/>
      <c r="W5" s="46">
        <v>10</v>
      </c>
      <c r="X5" s="45" t="str">
        <f t="shared" ref="X5:X15" si="5">IF(V5="","",V5*W5)</f>
        <v/>
      </c>
      <c r="Z5" s="47"/>
      <c r="AA5" s="46">
        <v>10</v>
      </c>
      <c r="AB5" s="45" t="str">
        <f t="shared" ref="AB5:AB15" si="6">IF(Z5="","",Z5*AA5)</f>
        <v/>
      </c>
      <c r="AD5" s="47"/>
      <c r="AE5" s="46">
        <v>10</v>
      </c>
      <c r="AF5" s="45" t="str">
        <f t="shared" ref="AF5:AF15" si="7">IF(AD5="","",AD5*AE5)</f>
        <v/>
      </c>
      <c r="AH5" s="47"/>
      <c r="AI5" s="46">
        <v>10</v>
      </c>
      <c r="AJ5" s="45" t="str">
        <f t="shared" ref="AJ5:AJ15" si="8">IF(AH5="","",AH5*AI5)</f>
        <v/>
      </c>
    </row>
    <row r="6" spans="2:36">
      <c r="B6" s="38"/>
      <c r="C6" s="35">
        <v>9</v>
      </c>
      <c r="D6" s="42" t="str">
        <f t="shared" si="0"/>
        <v/>
      </c>
      <c r="F6" s="38"/>
      <c r="G6" s="35">
        <v>9</v>
      </c>
      <c r="H6" s="42" t="str">
        <f t="shared" si="1"/>
        <v/>
      </c>
      <c r="J6" s="38">
        <v>6</v>
      </c>
      <c r="K6" s="35">
        <v>9</v>
      </c>
      <c r="L6" s="42">
        <f t="shared" si="2"/>
        <v>54</v>
      </c>
      <c r="N6" s="38"/>
      <c r="O6" s="35">
        <v>9</v>
      </c>
      <c r="P6" s="42" t="str">
        <f t="shared" si="3"/>
        <v/>
      </c>
      <c r="R6" s="38"/>
      <c r="S6" s="35">
        <v>9</v>
      </c>
      <c r="T6" s="42" t="str">
        <f t="shared" si="4"/>
        <v/>
      </c>
      <c r="V6" s="38"/>
      <c r="W6" s="35">
        <v>9</v>
      </c>
      <c r="X6" s="42" t="str">
        <f t="shared" si="5"/>
        <v/>
      </c>
      <c r="Z6" s="38"/>
      <c r="AA6" s="35">
        <v>9</v>
      </c>
      <c r="AB6" s="42" t="str">
        <f t="shared" si="6"/>
        <v/>
      </c>
      <c r="AD6" s="38"/>
      <c r="AE6" s="35">
        <v>9</v>
      </c>
      <c r="AF6" s="42" t="str">
        <f t="shared" si="7"/>
        <v/>
      </c>
      <c r="AH6" s="38"/>
      <c r="AI6" s="35">
        <v>9</v>
      </c>
      <c r="AJ6" s="42" t="str">
        <f t="shared" si="8"/>
        <v/>
      </c>
    </row>
    <row r="7" spans="2:36">
      <c r="B7" s="38"/>
      <c r="C7" s="35">
        <v>8</v>
      </c>
      <c r="D7" s="42" t="str">
        <f t="shared" si="0"/>
        <v/>
      </c>
      <c r="F7" s="38"/>
      <c r="G7" s="35">
        <v>8</v>
      </c>
      <c r="H7" s="42" t="str">
        <f t="shared" si="1"/>
        <v/>
      </c>
      <c r="J7" s="38">
        <v>5</v>
      </c>
      <c r="K7" s="35">
        <v>8</v>
      </c>
      <c r="L7" s="42">
        <f t="shared" si="2"/>
        <v>40</v>
      </c>
      <c r="N7" s="38"/>
      <c r="O7" s="35">
        <v>8</v>
      </c>
      <c r="P7" s="42" t="str">
        <f t="shared" si="3"/>
        <v/>
      </c>
      <c r="R7" s="38"/>
      <c r="S7" s="35">
        <v>8</v>
      </c>
      <c r="T7" s="42" t="str">
        <f t="shared" si="4"/>
        <v/>
      </c>
      <c r="V7" s="38"/>
      <c r="W7" s="35">
        <v>8</v>
      </c>
      <c r="X7" s="42" t="str">
        <f t="shared" si="5"/>
        <v/>
      </c>
      <c r="Z7" s="38"/>
      <c r="AA7" s="35">
        <v>8</v>
      </c>
      <c r="AB7" s="42" t="str">
        <f t="shared" si="6"/>
        <v/>
      </c>
      <c r="AD7" s="38"/>
      <c r="AE7" s="35">
        <v>8</v>
      </c>
      <c r="AF7" s="42" t="str">
        <f t="shared" si="7"/>
        <v/>
      </c>
      <c r="AH7" s="38"/>
      <c r="AI7" s="35">
        <v>8</v>
      </c>
      <c r="AJ7" s="42" t="str">
        <f t="shared" si="8"/>
        <v/>
      </c>
    </row>
    <row r="8" spans="2:36">
      <c r="B8" s="38"/>
      <c r="C8" s="35">
        <v>7</v>
      </c>
      <c r="D8" s="42" t="str">
        <f t="shared" si="0"/>
        <v/>
      </c>
      <c r="F8" s="38"/>
      <c r="G8" s="35">
        <v>7</v>
      </c>
      <c r="H8" s="42" t="str">
        <f t="shared" si="1"/>
        <v/>
      </c>
      <c r="J8" s="38">
        <v>1</v>
      </c>
      <c r="K8" s="35">
        <v>7</v>
      </c>
      <c r="L8" s="42">
        <f t="shared" si="2"/>
        <v>7</v>
      </c>
      <c r="N8" s="38"/>
      <c r="O8" s="35">
        <v>7</v>
      </c>
      <c r="P8" s="42" t="str">
        <f t="shared" si="3"/>
        <v/>
      </c>
      <c r="R8" s="38"/>
      <c r="S8" s="35">
        <v>7</v>
      </c>
      <c r="T8" s="42" t="str">
        <f t="shared" si="4"/>
        <v/>
      </c>
      <c r="V8" s="38"/>
      <c r="W8" s="35">
        <v>7</v>
      </c>
      <c r="X8" s="42" t="str">
        <f t="shared" si="5"/>
        <v/>
      </c>
      <c r="Z8" s="38"/>
      <c r="AA8" s="35">
        <v>7</v>
      </c>
      <c r="AB8" s="42" t="str">
        <f t="shared" si="6"/>
        <v/>
      </c>
      <c r="AD8" s="38"/>
      <c r="AE8" s="35">
        <v>7</v>
      </c>
      <c r="AF8" s="42" t="str">
        <f t="shared" si="7"/>
        <v/>
      </c>
      <c r="AH8" s="38"/>
      <c r="AI8" s="35">
        <v>7</v>
      </c>
      <c r="AJ8" s="42" t="str">
        <f t="shared" si="8"/>
        <v/>
      </c>
    </row>
    <row r="9" spans="2:36">
      <c r="B9" s="39"/>
      <c r="C9" s="34">
        <v>6</v>
      </c>
      <c r="D9" s="42" t="str">
        <f t="shared" si="0"/>
        <v/>
      </c>
      <c r="F9" s="39"/>
      <c r="G9" s="34">
        <v>6</v>
      </c>
      <c r="H9" s="42" t="str">
        <f t="shared" si="1"/>
        <v/>
      </c>
      <c r="J9" s="39"/>
      <c r="K9" s="34">
        <v>6</v>
      </c>
      <c r="L9" s="42" t="str">
        <f t="shared" si="2"/>
        <v/>
      </c>
      <c r="N9" s="39"/>
      <c r="O9" s="34">
        <v>6</v>
      </c>
      <c r="P9" s="42" t="str">
        <f t="shared" si="3"/>
        <v/>
      </c>
      <c r="R9" s="39"/>
      <c r="S9" s="34">
        <v>6</v>
      </c>
      <c r="T9" s="42" t="str">
        <f t="shared" si="4"/>
        <v/>
      </c>
      <c r="V9" s="39"/>
      <c r="W9" s="34">
        <v>6</v>
      </c>
      <c r="X9" s="42" t="str">
        <f t="shared" si="5"/>
        <v/>
      </c>
      <c r="Z9" s="39"/>
      <c r="AA9" s="34">
        <v>6</v>
      </c>
      <c r="AB9" s="42" t="str">
        <f t="shared" si="6"/>
        <v/>
      </c>
      <c r="AD9" s="39"/>
      <c r="AE9" s="34">
        <v>6</v>
      </c>
      <c r="AF9" s="42" t="str">
        <f t="shared" si="7"/>
        <v/>
      </c>
      <c r="AH9" s="39"/>
      <c r="AI9" s="34">
        <v>6</v>
      </c>
      <c r="AJ9" s="42" t="str">
        <f t="shared" si="8"/>
        <v/>
      </c>
    </row>
    <row r="10" spans="2:36">
      <c r="B10" s="38"/>
      <c r="C10" s="35">
        <v>5</v>
      </c>
      <c r="D10" s="42" t="str">
        <f t="shared" si="0"/>
        <v/>
      </c>
      <c r="F10" s="38"/>
      <c r="G10" s="35">
        <v>5</v>
      </c>
      <c r="H10" s="42" t="str">
        <f t="shared" si="1"/>
        <v/>
      </c>
      <c r="J10" s="38"/>
      <c r="K10" s="35">
        <v>5</v>
      </c>
      <c r="L10" s="42" t="str">
        <f t="shared" si="2"/>
        <v/>
      </c>
      <c r="N10" s="38"/>
      <c r="O10" s="35">
        <v>5</v>
      </c>
      <c r="P10" s="42" t="str">
        <f t="shared" si="3"/>
        <v/>
      </c>
      <c r="R10" s="38"/>
      <c r="S10" s="35">
        <v>5</v>
      </c>
      <c r="T10" s="42" t="str">
        <f t="shared" si="4"/>
        <v/>
      </c>
      <c r="V10" s="38"/>
      <c r="W10" s="35">
        <v>5</v>
      </c>
      <c r="X10" s="42" t="str">
        <f t="shared" si="5"/>
        <v/>
      </c>
      <c r="Z10" s="38"/>
      <c r="AA10" s="35">
        <v>5</v>
      </c>
      <c r="AB10" s="42" t="str">
        <f t="shared" si="6"/>
        <v/>
      </c>
      <c r="AD10" s="38"/>
      <c r="AE10" s="35">
        <v>5</v>
      </c>
      <c r="AF10" s="42" t="str">
        <f t="shared" si="7"/>
        <v/>
      </c>
      <c r="AH10" s="38"/>
      <c r="AI10" s="35">
        <v>5</v>
      </c>
      <c r="AJ10" s="42" t="str">
        <f t="shared" si="8"/>
        <v/>
      </c>
    </row>
    <row r="11" spans="2:36">
      <c r="B11" s="39"/>
      <c r="C11" s="34">
        <v>4</v>
      </c>
      <c r="D11" s="42" t="str">
        <f t="shared" si="0"/>
        <v/>
      </c>
      <c r="F11" s="39"/>
      <c r="G11" s="34">
        <v>4</v>
      </c>
      <c r="H11" s="42" t="str">
        <f t="shared" si="1"/>
        <v/>
      </c>
      <c r="J11" s="39"/>
      <c r="K11" s="34">
        <v>4</v>
      </c>
      <c r="L11" s="42" t="str">
        <f t="shared" si="2"/>
        <v/>
      </c>
      <c r="N11" s="39"/>
      <c r="O11" s="34">
        <v>4</v>
      </c>
      <c r="P11" s="42" t="str">
        <f t="shared" si="3"/>
        <v/>
      </c>
      <c r="R11" s="39"/>
      <c r="S11" s="34">
        <v>4</v>
      </c>
      <c r="T11" s="42" t="str">
        <f t="shared" si="4"/>
        <v/>
      </c>
      <c r="V11" s="39"/>
      <c r="W11" s="34">
        <v>4</v>
      </c>
      <c r="X11" s="42" t="str">
        <f t="shared" si="5"/>
        <v/>
      </c>
      <c r="Z11" s="39"/>
      <c r="AA11" s="34">
        <v>4</v>
      </c>
      <c r="AB11" s="42" t="str">
        <f t="shared" si="6"/>
        <v/>
      </c>
      <c r="AD11" s="39"/>
      <c r="AE11" s="34">
        <v>4</v>
      </c>
      <c r="AF11" s="42" t="str">
        <f t="shared" si="7"/>
        <v/>
      </c>
      <c r="AH11" s="39"/>
      <c r="AI11" s="34">
        <v>4</v>
      </c>
      <c r="AJ11" s="42" t="str">
        <f t="shared" si="8"/>
        <v/>
      </c>
    </row>
    <row r="12" spans="2:36">
      <c r="B12" s="38"/>
      <c r="C12" s="35">
        <v>3</v>
      </c>
      <c r="D12" s="42" t="str">
        <f t="shared" si="0"/>
        <v/>
      </c>
      <c r="F12" s="38"/>
      <c r="G12" s="35">
        <v>3</v>
      </c>
      <c r="H12" s="42" t="str">
        <f t="shared" si="1"/>
        <v/>
      </c>
      <c r="J12" s="38"/>
      <c r="K12" s="35">
        <v>3</v>
      </c>
      <c r="L12" s="42" t="str">
        <f t="shared" si="2"/>
        <v/>
      </c>
      <c r="N12" s="38"/>
      <c r="O12" s="35">
        <v>3</v>
      </c>
      <c r="P12" s="42" t="str">
        <f t="shared" si="3"/>
        <v/>
      </c>
      <c r="R12" s="38"/>
      <c r="S12" s="35">
        <v>3</v>
      </c>
      <c r="T12" s="42" t="str">
        <f t="shared" si="4"/>
        <v/>
      </c>
      <c r="V12" s="38"/>
      <c r="W12" s="35">
        <v>3</v>
      </c>
      <c r="X12" s="42" t="str">
        <f t="shared" si="5"/>
        <v/>
      </c>
      <c r="Z12" s="38"/>
      <c r="AA12" s="35">
        <v>3</v>
      </c>
      <c r="AB12" s="42" t="str">
        <f t="shared" si="6"/>
        <v/>
      </c>
      <c r="AD12" s="38"/>
      <c r="AE12" s="35">
        <v>3</v>
      </c>
      <c r="AF12" s="42" t="str">
        <f t="shared" si="7"/>
        <v/>
      </c>
      <c r="AH12" s="38"/>
      <c r="AI12" s="35">
        <v>3</v>
      </c>
      <c r="AJ12" s="42" t="str">
        <f t="shared" si="8"/>
        <v/>
      </c>
    </row>
    <row r="13" spans="2:36">
      <c r="B13" s="39"/>
      <c r="C13" s="34">
        <v>2</v>
      </c>
      <c r="D13" s="42" t="str">
        <f t="shared" si="0"/>
        <v/>
      </c>
      <c r="F13" s="39"/>
      <c r="G13" s="34">
        <v>2</v>
      </c>
      <c r="H13" s="42" t="str">
        <f t="shared" si="1"/>
        <v/>
      </c>
      <c r="J13" s="39"/>
      <c r="K13" s="34">
        <v>2</v>
      </c>
      <c r="L13" s="42" t="str">
        <f t="shared" si="2"/>
        <v/>
      </c>
      <c r="N13" s="39"/>
      <c r="O13" s="34">
        <v>2</v>
      </c>
      <c r="P13" s="42" t="str">
        <f t="shared" si="3"/>
        <v/>
      </c>
      <c r="R13" s="39"/>
      <c r="S13" s="34">
        <v>2</v>
      </c>
      <c r="T13" s="42" t="str">
        <f t="shared" si="4"/>
        <v/>
      </c>
      <c r="V13" s="39"/>
      <c r="W13" s="34">
        <v>2</v>
      </c>
      <c r="X13" s="42" t="str">
        <f t="shared" si="5"/>
        <v/>
      </c>
      <c r="Z13" s="39"/>
      <c r="AA13" s="34">
        <v>2</v>
      </c>
      <c r="AB13" s="42" t="str">
        <f t="shared" si="6"/>
        <v/>
      </c>
      <c r="AD13" s="39"/>
      <c r="AE13" s="34">
        <v>2</v>
      </c>
      <c r="AF13" s="42" t="str">
        <f t="shared" si="7"/>
        <v/>
      </c>
      <c r="AH13" s="39"/>
      <c r="AI13" s="34">
        <v>2</v>
      </c>
      <c r="AJ13" s="42" t="str">
        <f t="shared" si="8"/>
        <v/>
      </c>
    </row>
    <row r="14" spans="2:36">
      <c r="B14" s="38"/>
      <c r="C14" s="35">
        <v>1</v>
      </c>
      <c r="D14" s="42" t="str">
        <f t="shared" si="0"/>
        <v/>
      </c>
      <c r="F14" s="38"/>
      <c r="G14" s="35">
        <v>1</v>
      </c>
      <c r="H14" s="42" t="str">
        <f t="shared" si="1"/>
        <v/>
      </c>
      <c r="J14" s="38"/>
      <c r="K14" s="35">
        <v>1</v>
      </c>
      <c r="L14" s="42" t="str">
        <f t="shared" si="2"/>
        <v/>
      </c>
      <c r="N14" s="38"/>
      <c r="O14" s="35">
        <v>1</v>
      </c>
      <c r="P14" s="42" t="str">
        <f t="shared" si="3"/>
        <v/>
      </c>
      <c r="R14" s="38"/>
      <c r="S14" s="35">
        <v>1</v>
      </c>
      <c r="T14" s="42" t="str">
        <f t="shared" si="4"/>
        <v/>
      </c>
      <c r="V14" s="38"/>
      <c r="W14" s="35">
        <v>1</v>
      </c>
      <c r="X14" s="42" t="str">
        <f t="shared" si="5"/>
        <v/>
      </c>
      <c r="Z14" s="38"/>
      <c r="AA14" s="35">
        <v>1</v>
      </c>
      <c r="AB14" s="42" t="str">
        <f t="shared" si="6"/>
        <v/>
      </c>
      <c r="AD14" s="38"/>
      <c r="AE14" s="35">
        <v>1</v>
      </c>
      <c r="AF14" s="42" t="str">
        <f t="shared" si="7"/>
        <v/>
      </c>
      <c r="AH14" s="38"/>
      <c r="AI14" s="35">
        <v>1</v>
      </c>
      <c r="AJ14" s="42" t="str">
        <f t="shared" si="8"/>
        <v/>
      </c>
    </row>
    <row r="15" spans="2:36" ht="13.5" thickBot="1">
      <c r="B15" s="40"/>
      <c r="C15" s="44">
        <v>0</v>
      </c>
      <c r="D15" s="50" t="str">
        <f t="shared" si="0"/>
        <v/>
      </c>
      <c r="F15" s="40"/>
      <c r="G15" s="44">
        <v>0</v>
      </c>
      <c r="H15" s="50" t="str">
        <f t="shared" si="1"/>
        <v/>
      </c>
      <c r="J15" s="40"/>
      <c r="K15" s="44">
        <v>0</v>
      </c>
      <c r="L15" s="50" t="str">
        <f t="shared" si="2"/>
        <v/>
      </c>
      <c r="N15" s="40"/>
      <c r="O15" s="44">
        <v>0</v>
      </c>
      <c r="P15" s="50" t="str">
        <f t="shared" si="3"/>
        <v/>
      </c>
      <c r="R15" s="40"/>
      <c r="S15" s="44">
        <v>0</v>
      </c>
      <c r="T15" s="50" t="str">
        <f t="shared" si="4"/>
        <v/>
      </c>
      <c r="V15" s="40"/>
      <c r="W15" s="44">
        <v>0</v>
      </c>
      <c r="X15" s="50" t="str">
        <f t="shared" si="5"/>
        <v/>
      </c>
      <c r="Z15" s="40"/>
      <c r="AA15" s="44">
        <v>0</v>
      </c>
      <c r="AB15" s="50" t="str">
        <f t="shared" si="6"/>
        <v/>
      </c>
      <c r="AD15" s="40"/>
      <c r="AE15" s="44">
        <v>0</v>
      </c>
      <c r="AF15" s="50" t="str">
        <f t="shared" si="7"/>
        <v/>
      </c>
      <c r="AH15" s="40"/>
      <c r="AI15" s="44">
        <v>0</v>
      </c>
      <c r="AJ15" s="50" t="str">
        <f t="shared" si="8"/>
        <v/>
      </c>
    </row>
    <row r="16" spans="2:36" ht="13.5" thickBot="1">
      <c r="B16" s="49">
        <f>SUM(B5:B15)</f>
        <v>0</v>
      </c>
      <c r="C16" s="43"/>
      <c r="D16" s="48">
        <f>SUM(D5:D15)</f>
        <v>0</v>
      </c>
      <c r="F16" s="49">
        <f>SUM(F5:F15)</f>
        <v>0</v>
      </c>
      <c r="G16" s="43"/>
      <c r="H16" s="48">
        <f>SUM(H5:H15)</f>
        <v>0</v>
      </c>
      <c r="J16" s="49">
        <f>SUM(J5:J15)</f>
        <v>20</v>
      </c>
      <c r="K16" s="43"/>
      <c r="L16" s="48">
        <f>SUM(L5:L15)</f>
        <v>181</v>
      </c>
      <c r="N16" s="49">
        <f>SUM(N5:N15)</f>
        <v>0</v>
      </c>
      <c r="O16" s="43"/>
      <c r="P16" s="48">
        <f>SUM(P5:P15)</f>
        <v>0</v>
      </c>
      <c r="R16" s="49">
        <f>SUM(R5:R15)</f>
        <v>0</v>
      </c>
      <c r="S16" s="43"/>
      <c r="T16" s="48">
        <f>SUM(T5:T15)</f>
        <v>0</v>
      </c>
      <c r="V16" s="49">
        <f>SUM(V5:V15)</f>
        <v>0</v>
      </c>
      <c r="W16" s="43"/>
      <c r="X16" s="48">
        <f>SUM(X5:X15)</f>
        <v>0</v>
      </c>
      <c r="Z16" s="49">
        <f>SUM(Z5:Z15)</f>
        <v>0</v>
      </c>
      <c r="AA16" s="43"/>
      <c r="AB16" s="48">
        <f>SUM(AB5:AB15)</f>
        <v>0</v>
      </c>
      <c r="AD16" s="49">
        <f>SUM(AD5:AD15)</f>
        <v>0</v>
      </c>
      <c r="AE16" s="43"/>
      <c r="AF16" s="48">
        <f>SUM(AF5:AF15)</f>
        <v>0</v>
      </c>
      <c r="AH16" s="49">
        <f>SUM(AH5:AH15)</f>
        <v>0</v>
      </c>
      <c r="AI16" s="43"/>
      <c r="AJ16" s="48">
        <f>SUM(AJ5:AJ15)</f>
        <v>0</v>
      </c>
    </row>
    <row r="17" spans="2:36">
      <c r="B17" s="36" t="s">
        <v>38</v>
      </c>
      <c r="C17" s="37" t="s">
        <v>39</v>
      </c>
      <c r="D17" s="41" t="s">
        <v>41</v>
      </c>
      <c r="F17" s="36" t="s">
        <v>38</v>
      </c>
      <c r="G17" s="37" t="s">
        <v>39</v>
      </c>
      <c r="H17" s="41" t="s">
        <v>41</v>
      </c>
      <c r="J17" s="36" t="s">
        <v>38</v>
      </c>
      <c r="K17" s="37" t="s">
        <v>39</v>
      </c>
      <c r="L17" s="41" t="s">
        <v>41</v>
      </c>
      <c r="N17" s="36" t="s">
        <v>38</v>
      </c>
      <c r="O17" s="37" t="s">
        <v>39</v>
      </c>
      <c r="P17" s="41" t="s">
        <v>41</v>
      </c>
      <c r="R17" s="36" t="s">
        <v>38</v>
      </c>
      <c r="S17" s="37" t="s">
        <v>39</v>
      </c>
      <c r="T17" s="41" t="s">
        <v>41</v>
      </c>
      <c r="V17" s="36" t="s">
        <v>38</v>
      </c>
      <c r="W17" s="37" t="s">
        <v>39</v>
      </c>
      <c r="X17" s="41" t="s">
        <v>41</v>
      </c>
      <c r="Z17" s="36" t="s">
        <v>38</v>
      </c>
      <c r="AA17" s="37" t="s">
        <v>39</v>
      </c>
      <c r="AB17" s="41" t="s">
        <v>41</v>
      </c>
      <c r="AD17" s="36" t="s">
        <v>38</v>
      </c>
      <c r="AE17" s="37" t="s">
        <v>39</v>
      </c>
      <c r="AF17" s="41" t="s">
        <v>41</v>
      </c>
      <c r="AH17" s="36" t="s">
        <v>38</v>
      </c>
      <c r="AI17" s="37" t="s">
        <v>39</v>
      </c>
      <c r="AJ17" s="41" t="s">
        <v>41</v>
      </c>
    </row>
    <row r="18" spans="2:36">
      <c r="B18" s="47"/>
      <c r="C18" s="46">
        <v>10</v>
      </c>
      <c r="D18" s="45" t="str">
        <f t="shared" ref="D18:D28" si="9">IF(B18="","",B18*C18)</f>
        <v/>
      </c>
      <c r="F18" s="47"/>
      <c r="G18" s="46">
        <v>10</v>
      </c>
      <c r="H18" s="45" t="str">
        <f t="shared" ref="H18:H28" si="10">IF(F18="","",F18*G18)</f>
        <v/>
      </c>
      <c r="J18" s="47">
        <v>9</v>
      </c>
      <c r="K18" s="46">
        <v>10</v>
      </c>
      <c r="L18" s="45">
        <f t="shared" ref="L18:L28" si="11">IF(J18="","",J18*K18)</f>
        <v>90</v>
      </c>
      <c r="N18" s="47"/>
      <c r="O18" s="46">
        <v>10</v>
      </c>
      <c r="P18" s="45" t="str">
        <f t="shared" ref="P18:P28" si="12">IF(N18="","",N18*O18)</f>
        <v/>
      </c>
      <c r="R18" s="47"/>
      <c r="S18" s="46">
        <v>10</v>
      </c>
      <c r="T18" s="45" t="str">
        <f t="shared" ref="T18:T28" si="13">IF(R18="","",R18*S18)</f>
        <v/>
      </c>
      <c r="V18" s="47"/>
      <c r="W18" s="46">
        <v>10</v>
      </c>
      <c r="X18" s="45" t="str">
        <f t="shared" ref="X18:X28" si="14">IF(V18="","",V18*W18)</f>
        <v/>
      </c>
      <c r="Z18" s="47"/>
      <c r="AA18" s="46">
        <v>10</v>
      </c>
      <c r="AB18" s="45" t="str">
        <f t="shared" ref="AB18:AB28" si="15">IF(Z18="","",Z18*AA18)</f>
        <v/>
      </c>
      <c r="AD18" s="47"/>
      <c r="AE18" s="46">
        <v>10</v>
      </c>
      <c r="AF18" s="45" t="str">
        <f t="shared" ref="AF18:AF28" si="16">IF(AD18="","",AD18*AE18)</f>
        <v/>
      </c>
      <c r="AH18" s="47"/>
      <c r="AI18" s="46">
        <v>10</v>
      </c>
      <c r="AJ18" s="45" t="str">
        <f t="shared" ref="AJ18:AJ28" si="17">IF(AH18="","",AH18*AI18)</f>
        <v/>
      </c>
    </row>
    <row r="19" spans="2:36">
      <c r="B19" s="38"/>
      <c r="C19" s="35">
        <v>9</v>
      </c>
      <c r="D19" s="42" t="str">
        <f t="shared" si="9"/>
        <v/>
      </c>
      <c r="F19" s="38"/>
      <c r="G19" s="35">
        <v>9</v>
      </c>
      <c r="H19" s="42" t="str">
        <f t="shared" si="10"/>
        <v/>
      </c>
      <c r="J19" s="38">
        <v>6</v>
      </c>
      <c r="K19" s="35">
        <v>9</v>
      </c>
      <c r="L19" s="42">
        <f t="shared" si="11"/>
        <v>54</v>
      </c>
      <c r="N19" s="38"/>
      <c r="O19" s="35">
        <v>9</v>
      </c>
      <c r="P19" s="42" t="str">
        <f t="shared" si="12"/>
        <v/>
      </c>
      <c r="R19" s="38"/>
      <c r="S19" s="35">
        <v>9</v>
      </c>
      <c r="T19" s="42" t="str">
        <f t="shared" si="13"/>
        <v/>
      </c>
      <c r="V19" s="38"/>
      <c r="W19" s="35">
        <v>9</v>
      </c>
      <c r="X19" s="42" t="str">
        <f t="shared" si="14"/>
        <v/>
      </c>
      <c r="Z19" s="38"/>
      <c r="AA19" s="35">
        <v>9</v>
      </c>
      <c r="AB19" s="42" t="str">
        <f t="shared" si="15"/>
        <v/>
      </c>
      <c r="AD19" s="38"/>
      <c r="AE19" s="35">
        <v>9</v>
      </c>
      <c r="AF19" s="42" t="str">
        <f t="shared" si="16"/>
        <v/>
      </c>
      <c r="AH19" s="38"/>
      <c r="AI19" s="35">
        <v>9</v>
      </c>
      <c r="AJ19" s="42" t="str">
        <f t="shared" si="17"/>
        <v/>
      </c>
    </row>
    <row r="20" spans="2:36">
      <c r="B20" s="38"/>
      <c r="C20" s="35">
        <v>8</v>
      </c>
      <c r="D20" s="42" t="str">
        <f t="shared" si="9"/>
        <v/>
      </c>
      <c r="F20" s="38"/>
      <c r="G20" s="35">
        <v>8</v>
      </c>
      <c r="H20" s="42" t="str">
        <f t="shared" si="10"/>
        <v/>
      </c>
      <c r="J20" s="38">
        <v>4</v>
      </c>
      <c r="K20" s="35">
        <v>8</v>
      </c>
      <c r="L20" s="42">
        <f t="shared" si="11"/>
        <v>32</v>
      </c>
      <c r="N20" s="38"/>
      <c r="O20" s="35">
        <v>8</v>
      </c>
      <c r="P20" s="42" t="str">
        <f t="shared" si="12"/>
        <v/>
      </c>
      <c r="R20" s="38"/>
      <c r="S20" s="35">
        <v>8</v>
      </c>
      <c r="T20" s="42" t="str">
        <f t="shared" si="13"/>
        <v/>
      </c>
      <c r="V20" s="38"/>
      <c r="W20" s="35">
        <v>8</v>
      </c>
      <c r="X20" s="42" t="str">
        <f t="shared" si="14"/>
        <v/>
      </c>
      <c r="Z20" s="38"/>
      <c r="AA20" s="35">
        <v>8</v>
      </c>
      <c r="AB20" s="42" t="str">
        <f t="shared" si="15"/>
        <v/>
      </c>
      <c r="AD20" s="38"/>
      <c r="AE20" s="35">
        <v>8</v>
      </c>
      <c r="AF20" s="42" t="str">
        <f t="shared" si="16"/>
        <v/>
      </c>
      <c r="AH20" s="38"/>
      <c r="AI20" s="35">
        <v>8</v>
      </c>
      <c r="AJ20" s="42" t="str">
        <f t="shared" si="17"/>
        <v/>
      </c>
    </row>
    <row r="21" spans="2:36">
      <c r="B21" s="38"/>
      <c r="C21" s="35">
        <v>7</v>
      </c>
      <c r="D21" s="42" t="str">
        <f t="shared" si="9"/>
        <v/>
      </c>
      <c r="F21" s="38"/>
      <c r="G21" s="35">
        <v>7</v>
      </c>
      <c r="H21" s="42" t="str">
        <f t="shared" si="10"/>
        <v/>
      </c>
      <c r="J21" s="38">
        <v>1</v>
      </c>
      <c r="K21" s="35">
        <v>7</v>
      </c>
      <c r="L21" s="42">
        <f t="shared" si="11"/>
        <v>7</v>
      </c>
      <c r="N21" s="38"/>
      <c r="O21" s="35">
        <v>7</v>
      </c>
      <c r="P21" s="42" t="str">
        <f t="shared" si="12"/>
        <v/>
      </c>
      <c r="R21" s="38"/>
      <c r="S21" s="35">
        <v>7</v>
      </c>
      <c r="T21" s="42" t="str">
        <f t="shared" si="13"/>
        <v/>
      </c>
      <c r="V21" s="38"/>
      <c r="W21" s="35">
        <v>7</v>
      </c>
      <c r="X21" s="42" t="str">
        <f t="shared" si="14"/>
        <v/>
      </c>
      <c r="Z21" s="38"/>
      <c r="AA21" s="35">
        <v>7</v>
      </c>
      <c r="AB21" s="42" t="str">
        <f t="shared" si="15"/>
        <v/>
      </c>
      <c r="AD21" s="38"/>
      <c r="AE21" s="35">
        <v>7</v>
      </c>
      <c r="AF21" s="42" t="str">
        <f t="shared" si="16"/>
        <v/>
      </c>
      <c r="AH21" s="38"/>
      <c r="AI21" s="35">
        <v>7</v>
      </c>
      <c r="AJ21" s="42" t="str">
        <f t="shared" si="17"/>
        <v/>
      </c>
    </row>
    <row r="22" spans="2:36">
      <c r="B22" s="39"/>
      <c r="C22" s="34">
        <v>6</v>
      </c>
      <c r="D22" s="42" t="str">
        <f t="shared" si="9"/>
        <v/>
      </c>
      <c r="F22" s="39"/>
      <c r="G22" s="34">
        <v>6</v>
      </c>
      <c r="H22" s="42" t="str">
        <f t="shared" si="10"/>
        <v/>
      </c>
      <c r="J22" s="39"/>
      <c r="K22" s="34">
        <v>6</v>
      </c>
      <c r="L22" s="42" t="str">
        <f t="shared" si="11"/>
        <v/>
      </c>
      <c r="N22" s="39"/>
      <c r="O22" s="34">
        <v>6</v>
      </c>
      <c r="P22" s="42" t="str">
        <f t="shared" si="12"/>
        <v/>
      </c>
      <c r="R22" s="39"/>
      <c r="S22" s="34">
        <v>6</v>
      </c>
      <c r="T22" s="42" t="str">
        <f t="shared" si="13"/>
        <v/>
      </c>
      <c r="V22" s="39"/>
      <c r="W22" s="34">
        <v>6</v>
      </c>
      <c r="X22" s="42" t="str">
        <f t="shared" si="14"/>
        <v/>
      </c>
      <c r="Z22" s="39"/>
      <c r="AA22" s="34">
        <v>6</v>
      </c>
      <c r="AB22" s="42" t="str">
        <f t="shared" si="15"/>
        <v/>
      </c>
      <c r="AD22" s="39"/>
      <c r="AE22" s="34">
        <v>6</v>
      </c>
      <c r="AF22" s="42" t="str">
        <f t="shared" si="16"/>
        <v/>
      </c>
      <c r="AH22" s="39"/>
      <c r="AI22" s="34">
        <v>6</v>
      </c>
      <c r="AJ22" s="42" t="str">
        <f t="shared" si="17"/>
        <v/>
      </c>
    </row>
    <row r="23" spans="2:36">
      <c r="B23" s="38"/>
      <c r="C23" s="35">
        <v>5</v>
      </c>
      <c r="D23" s="42" t="str">
        <f t="shared" si="9"/>
        <v/>
      </c>
      <c r="F23" s="38"/>
      <c r="G23" s="35">
        <v>5</v>
      </c>
      <c r="H23" s="42" t="str">
        <f t="shared" si="10"/>
        <v/>
      </c>
      <c r="J23" s="38"/>
      <c r="K23" s="35">
        <v>5</v>
      </c>
      <c r="L23" s="42" t="str">
        <f t="shared" si="11"/>
        <v/>
      </c>
      <c r="N23" s="38"/>
      <c r="O23" s="35">
        <v>5</v>
      </c>
      <c r="P23" s="42" t="str">
        <f t="shared" si="12"/>
        <v/>
      </c>
      <c r="R23" s="38"/>
      <c r="S23" s="35">
        <v>5</v>
      </c>
      <c r="T23" s="42" t="str">
        <f t="shared" si="13"/>
        <v/>
      </c>
      <c r="V23" s="38"/>
      <c r="W23" s="35">
        <v>5</v>
      </c>
      <c r="X23" s="42" t="str">
        <f t="shared" si="14"/>
        <v/>
      </c>
      <c r="Z23" s="38"/>
      <c r="AA23" s="35">
        <v>5</v>
      </c>
      <c r="AB23" s="42" t="str">
        <f t="shared" si="15"/>
        <v/>
      </c>
      <c r="AD23" s="38"/>
      <c r="AE23" s="35">
        <v>5</v>
      </c>
      <c r="AF23" s="42" t="str">
        <f t="shared" si="16"/>
        <v/>
      </c>
      <c r="AH23" s="38"/>
      <c r="AI23" s="35">
        <v>5</v>
      </c>
      <c r="AJ23" s="42" t="str">
        <f t="shared" si="17"/>
        <v/>
      </c>
    </row>
    <row r="24" spans="2:36">
      <c r="B24" s="39"/>
      <c r="C24" s="34">
        <v>4</v>
      </c>
      <c r="D24" s="42" t="str">
        <f t="shared" si="9"/>
        <v/>
      </c>
      <c r="F24" s="39"/>
      <c r="G24" s="34">
        <v>4</v>
      </c>
      <c r="H24" s="42" t="str">
        <f t="shared" si="10"/>
        <v/>
      </c>
      <c r="J24" s="39"/>
      <c r="K24" s="34">
        <v>4</v>
      </c>
      <c r="L24" s="42" t="str">
        <f t="shared" si="11"/>
        <v/>
      </c>
      <c r="N24" s="39"/>
      <c r="O24" s="34">
        <v>4</v>
      </c>
      <c r="P24" s="42" t="str">
        <f t="shared" si="12"/>
        <v/>
      </c>
      <c r="R24" s="39"/>
      <c r="S24" s="34">
        <v>4</v>
      </c>
      <c r="T24" s="42" t="str">
        <f t="shared" si="13"/>
        <v/>
      </c>
      <c r="V24" s="39"/>
      <c r="W24" s="34">
        <v>4</v>
      </c>
      <c r="X24" s="42" t="str">
        <f t="shared" si="14"/>
        <v/>
      </c>
      <c r="Z24" s="39"/>
      <c r="AA24" s="34">
        <v>4</v>
      </c>
      <c r="AB24" s="42" t="str">
        <f t="shared" si="15"/>
        <v/>
      </c>
      <c r="AD24" s="39"/>
      <c r="AE24" s="34">
        <v>4</v>
      </c>
      <c r="AF24" s="42" t="str">
        <f t="shared" si="16"/>
        <v/>
      </c>
      <c r="AH24" s="39"/>
      <c r="AI24" s="34">
        <v>4</v>
      </c>
      <c r="AJ24" s="42" t="str">
        <f t="shared" si="17"/>
        <v/>
      </c>
    </row>
    <row r="25" spans="2:36">
      <c r="B25" s="38"/>
      <c r="C25" s="35">
        <v>3</v>
      </c>
      <c r="D25" s="42" t="str">
        <f t="shared" si="9"/>
        <v/>
      </c>
      <c r="F25" s="38"/>
      <c r="G25" s="35">
        <v>3</v>
      </c>
      <c r="H25" s="42" t="str">
        <f t="shared" si="10"/>
        <v/>
      </c>
      <c r="J25" s="38"/>
      <c r="K25" s="35">
        <v>3</v>
      </c>
      <c r="L25" s="42" t="str">
        <f t="shared" si="11"/>
        <v/>
      </c>
      <c r="N25" s="38"/>
      <c r="O25" s="35">
        <v>3</v>
      </c>
      <c r="P25" s="42" t="str">
        <f t="shared" si="12"/>
        <v/>
      </c>
      <c r="R25" s="38"/>
      <c r="S25" s="35">
        <v>3</v>
      </c>
      <c r="T25" s="42" t="str">
        <f t="shared" si="13"/>
        <v/>
      </c>
      <c r="V25" s="38"/>
      <c r="W25" s="35">
        <v>3</v>
      </c>
      <c r="X25" s="42" t="str">
        <f t="shared" si="14"/>
        <v/>
      </c>
      <c r="Z25" s="38"/>
      <c r="AA25" s="35">
        <v>3</v>
      </c>
      <c r="AB25" s="42" t="str">
        <f t="shared" si="15"/>
        <v/>
      </c>
      <c r="AD25" s="38"/>
      <c r="AE25" s="35">
        <v>3</v>
      </c>
      <c r="AF25" s="42" t="str">
        <f t="shared" si="16"/>
        <v/>
      </c>
      <c r="AH25" s="38"/>
      <c r="AI25" s="35">
        <v>3</v>
      </c>
      <c r="AJ25" s="42" t="str">
        <f t="shared" si="17"/>
        <v/>
      </c>
    </row>
    <row r="26" spans="2:36">
      <c r="B26" s="39"/>
      <c r="C26" s="34">
        <v>2</v>
      </c>
      <c r="D26" s="42" t="str">
        <f t="shared" si="9"/>
        <v/>
      </c>
      <c r="F26" s="39"/>
      <c r="G26" s="34">
        <v>2</v>
      </c>
      <c r="H26" s="42" t="str">
        <f t="shared" si="10"/>
        <v/>
      </c>
      <c r="J26" s="39"/>
      <c r="K26" s="34">
        <v>2</v>
      </c>
      <c r="L26" s="42" t="str">
        <f t="shared" si="11"/>
        <v/>
      </c>
      <c r="N26" s="39"/>
      <c r="O26" s="34">
        <v>2</v>
      </c>
      <c r="P26" s="42" t="str">
        <f t="shared" si="12"/>
        <v/>
      </c>
      <c r="R26" s="39"/>
      <c r="S26" s="34">
        <v>2</v>
      </c>
      <c r="T26" s="42" t="str">
        <f t="shared" si="13"/>
        <v/>
      </c>
      <c r="V26" s="39"/>
      <c r="W26" s="34">
        <v>2</v>
      </c>
      <c r="X26" s="42" t="str">
        <f t="shared" si="14"/>
        <v/>
      </c>
      <c r="Z26" s="39"/>
      <c r="AA26" s="34">
        <v>2</v>
      </c>
      <c r="AB26" s="42" t="str">
        <f t="shared" si="15"/>
        <v/>
      </c>
      <c r="AD26" s="39"/>
      <c r="AE26" s="34">
        <v>2</v>
      </c>
      <c r="AF26" s="42" t="str">
        <f t="shared" si="16"/>
        <v/>
      </c>
      <c r="AH26" s="39"/>
      <c r="AI26" s="34">
        <v>2</v>
      </c>
      <c r="AJ26" s="42" t="str">
        <f t="shared" si="17"/>
        <v/>
      </c>
    </row>
    <row r="27" spans="2:36">
      <c r="B27" s="38"/>
      <c r="C27" s="35">
        <v>1</v>
      </c>
      <c r="D27" s="42" t="str">
        <f t="shared" si="9"/>
        <v/>
      </c>
      <c r="F27" s="38"/>
      <c r="G27" s="35">
        <v>1</v>
      </c>
      <c r="H27" s="42" t="str">
        <f t="shared" si="10"/>
        <v/>
      </c>
      <c r="J27" s="38"/>
      <c r="K27" s="35">
        <v>1</v>
      </c>
      <c r="L27" s="42" t="str">
        <f t="shared" si="11"/>
        <v/>
      </c>
      <c r="N27" s="38"/>
      <c r="O27" s="35">
        <v>1</v>
      </c>
      <c r="P27" s="42" t="str">
        <f t="shared" si="12"/>
        <v/>
      </c>
      <c r="R27" s="38"/>
      <c r="S27" s="35">
        <v>1</v>
      </c>
      <c r="T27" s="42" t="str">
        <f t="shared" si="13"/>
        <v/>
      </c>
      <c r="V27" s="38"/>
      <c r="W27" s="35">
        <v>1</v>
      </c>
      <c r="X27" s="42" t="str">
        <f t="shared" si="14"/>
        <v/>
      </c>
      <c r="Z27" s="38"/>
      <c r="AA27" s="35">
        <v>1</v>
      </c>
      <c r="AB27" s="42" t="str">
        <f t="shared" si="15"/>
        <v/>
      </c>
      <c r="AD27" s="38"/>
      <c r="AE27" s="35">
        <v>1</v>
      </c>
      <c r="AF27" s="42" t="str">
        <f t="shared" si="16"/>
        <v/>
      </c>
      <c r="AH27" s="38"/>
      <c r="AI27" s="35">
        <v>1</v>
      </c>
      <c r="AJ27" s="42" t="str">
        <f t="shared" si="17"/>
        <v/>
      </c>
    </row>
    <row r="28" spans="2:36" ht="13.5" thickBot="1">
      <c r="B28" s="40"/>
      <c r="C28" s="44">
        <v>0</v>
      </c>
      <c r="D28" s="50" t="str">
        <f t="shared" si="9"/>
        <v/>
      </c>
      <c r="F28" s="40"/>
      <c r="G28" s="44">
        <v>0</v>
      </c>
      <c r="H28" s="50" t="str">
        <f t="shared" si="10"/>
        <v/>
      </c>
      <c r="J28" s="40"/>
      <c r="K28" s="44">
        <v>0</v>
      </c>
      <c r="L28" s="50" t="str">
        <f t="shared" si="11"/>
        <v/>
      </c>
      <c r="N28" s="40"/>
      <c r="O28" s="44">
        <v>0</v>
      </c>
      <c r="P28" s="50" t="str">
        <f t="shared" si="12"/>
        <v/>
      </c>
      <c r="R28" s="40"/>
      <c r="S28" s="44">
        <v>0</v>
      </c>
      <c r="T28" s="50" t="str">
        <f t="shared" si="13"/>
        <v/>
      </c>
      <c r="V28" s="40"/>
      <c r="W28" s="44">
        <v>0</v>
      </c>
      <c r="X28" s="50" t="str">
        <f t="shared" si="14"/>
        <v/>
      </c>
      <c r="Z28" s="40"/>
      <c r="AA28" s="44">
        <v>0</v>
      </c>
      <c r="AB28" s="50" t="str">
        <f t="shared" si="15"/>
        <v/>
      </c>
      <c r="AD28" s="40"/>
      <c r="AE28" s="44">
        <v>0</v>
      </c>
      <c r="AF28" s="50" t="str">
        <f t="shared" si="16"/>
        <v/>
      </c>
      <c r="AH28" s="40"/>
      <c r="AI28" s="44">
        <v>0</v>
      </c>
      <c r="AJ28" s="50" t="str">
        <f t="shared" si="17"/>
        <v/>
      </c>
    </row>
    <row r="29" spans="2:36" ht="13.5" thickBot="1">
      <c r="B29" s="49">
        <f>SUM(B18:B28)</f>
        <v>0</v>
      </c>
      <c r="C29" s="43"/>
      <c r="D29" s="48">
        <f>SUM(D18:D28)</f>
        <v>0</v>
      </c>
      <c r="F29" s="49">
        <f>SUM(F18:F28)</f>
        <v>0</v>
      </c>
      <c r="G29" s="43"/>
      <c r="H29" s="48">
        <f>SUM(H18:H28)</f>
        <v>0</v>
      </c>
      <c r="J29" s="49">
        <f>SUM(J18:J28)</f>
        <v>20</v>
      </c>
      <c r="K29" s="43"/>
      <c r="L29" s="48">
        <f>SUM(L18:L28)</f>
        <v>183</v>
      </c>
      <c r="N29" s="49">
        <f>SUM(N18:N28)</f>
        <v>0</v>
      </c>
      <c r="O29" s="43"/>
      <c r="P29" s="48">
        <f>SUM(P18:P28)</f>
        <v>0</v>
      </c>
      <c r="R29" s="49">
        <f>SUM(R18:R28)</f>
        <v>0</v>
      </c>
      <c r="S29" s="43"/>
      <c r="T29" s="48">
        <f>SUM(T18:T28)</f>
        <v>0</v>
      </c>
      <c r="V29" s="49">
        <f>SUM(V18:V28)</f>
        <v>0</v>
      </c>
      <c r="W29" s="43"/>
      <c r="X29" s="48">
        <f>SUM(X18:X28)</f>
        <v>0</v>
      </c>
      <c r="Z29" s="49">
        <f>SUM(Z18:Z28)</f>
        <v>0</v>
      </c>
      <c r="AA29" s="43"/>
      <c r="AB29" s="48">
        <f>SUM(AB18:AB28)</f>
        <v>0</v>
      </c>
      <c r="AD29" s="49">
        <f>SUM(AD18:AD28)</f>
        <v>0</v>
      </c>
      <c r="AE29" s="43"/>
      <c r="AF29" s="48">
        <f>SUM(AF18:AF28)</f>
        <v>0</v>
      </c>
      <c r="AH29" s="49">
        <f>SUM(AH18:AH28)</f>
        <v>0</v>
      </c>
      <c r="AI29" s="43"/>
      <c r="AJ29" s="48">
        <f>SUM(AJ18:AJ28)</f>
        <v>0</v>
      </c>
    </row>
    <row r="30" spans="2:36" ht="13.5" thickBot="1">
      <c r="B30" s="211" t="s">
        <v>10</v>
      </c>
      <c r="C30" s="212"/>
      <c r="D30" s="51">
        <f>SUM(D29+D16)</f>
        <v>0</v>
      </c>
      <c r="F30" s="211" t="s">
        <v>10</v>
      </c>
      <c r="G30" s="212"/>
      <c r="H30" s="51">
        <f>SUM(H16+H29)</f>
        <v>0</v>
      </c>
      <c r="J30" s="211" t="s">
        <v>10</v>
      </c>
      <c r="K30" s="212"/>
      <c r="L30" s="51">
        <f>SUM(L29+L16)</f>
        <v>364</v>
      </c>
      <c r="N30" s="211" t="s">
        <v>10</v>
      </c>
      <c r="O30" s="212"/>
      <c r="P30" s="51">
        <f>SUM(P29+P16)</f>
        <v>0</v>
      </c>
      <c r="R30" s="211" t="s">
        <v>10</v>
      </c>
      <c r="S30" s="212"/>
      <c r="T30" s="51">
        <f>SUM(T29+T16)</f>
        <v>0</v>
      </c>
      <c r="V30" s="211" t="s">
        <v>10</v>
      </c>
      <c r="W30" s="212"/>
      <c r="X30" s="51">
        <f>SUM(X29+X16)</f>
        <v>0</v>
      </c>
      <c r="Z30" s="211" t="s">
        <v>10</v>
      </c>
      <c r="AA30" s="212"/>
      <c r="AB30" s="51">
        <f>SUM(AB29+AB16)</f>
        <v>0</v>
      </c>
      <c r="AD30" s="211" t="s">
        <v>10</v>
      </c>
      <c r="AE30" s="212"/>
      <c r="AF30" s="51">
        <f>SUM(AF29+AF16)</f>
        <v>0</v>
      </c>
      <c r="AH30" s="211" t="s">
        <v>10</v>
      </c>
      <c r="AI30" s="212"/>
      <c r="AJ30" s="51">
        <f>SUM(+AJ16)</f>
        <v>0</v>
      </c>
    </row>
    <row r="32" spans="2:36" ht="13.5" thickBot="1"/>
    <row r="33" spans="2:36" ht="13.5" thickBot="1">
      <c r="B33" s="211" t="s">
        <v>37</v>
      </c>
      <c r="C33" s="213"/>
      <c r="D33" s="212"/>
      <c r="F33" s="211" t="s">
        <v>37</v>
      </c>
      <c r="G33" s="213"/>
      <c r="H33" s="212"/>
      <c r="J33" s="211" t="s">
        <v>37</v>
      </c>
      <c r="K33" s="213"/>
      <c r="L33" s="212"/>
      <c r="N33" s="211" t="s">
        <v>37</v>
      </c>
      <c r="O33" s="213"/>
      <c r="P33" s="212"/>
      <c r="R33" s="211" t="s">
        <v>37</v>
      </c>
      <c r="S33" s="213"/>
      <c r="T33" s="212"/>
      <c r="V33" s="211" t="s">
        <v>37</v>
      </c>
      <c r="W33" s="213"/>
      <c r="X33" s="212"/>
      <c r="Z33" s="211" t="s">
        <v>37</v>
      </c>
      <c r="AA33" s="213"/>
      <c r="AB33" s="212"/>
      <c r="AD33" s="211" t="s">
        <v>37</v>
      </c>
      <c r="AE33" s="213"/>
      <c r="AF33" s="212"/>
      <c r="AH33" s="211" t="s">
        <v>37</v>
      </c>
      <c r="AI33" s="213"/>
      <c r="AJ33" s="212"/>
    </row>
    <row r="34" spans="2:36" ht="13.5" thickBot="1">
      <c r="B34" s="211" t="s">
        <v>18</v>
      </c>
      <c r="C34" s="213"/>
      <c r="D34" s="212"/>
      <c r="F34" s="211" t="s">
        <v>21</v>
      </c>
      <c r="G34" s="213"/>
      <c r="H34" s="212"/>
      <c r="J34" s="211" t="s">
        <v>23</v>
      </c>
      <c r="K34" s="213"/>
      <c r="L34" s="212"/>
      <c r="N34" s="211" t="s">
        <v>24</v>
      </c>
      <c r="O34" s="213"/>
      <c r="P34" s="212"/>
      <c r="R34" s="211" t="s">
        <v>15</v>
      </c>
      <c r="S34" s="213"/>
      <c r="T34" s="212"/>
      <c r="V34" s="211" t="s">
        <v>25</v>
      </c>
      <c r="W34" s="213"/>
      <c r="X34" s="212"/>
      <c r="Z34" s="211" t="s">
        <v>96</v>
      </c>
      <c r="AA34" s="213"/>
      <c r="AB34" s="212"/>
      <c r="AD34" s="211" t="s">
        <v>98</v>
      </c>
      <c r="AE34" s="213"/>
      <c r="AF34" s="212"/>
      <c r="AH34" s="211"/>
      <c r="AI34" s="213"/>
      <c r="AJ34" s="212"/>
    </row>
    <row r="35" spans="2:36">
      <c r="B35" s="36" t="s">
        <v>38</v>
      </c>
      <c r="C35" s="37" t="s">
        <v>39</v>
      </c>
      <c r="D35" s="41" t="s">
        <v>40</v>
      </c>
      <c r="F35" s="36" t="s">
        <v>38</v>
      </c>
      <c r="G35" s="37" t="s">
        <v>39</v>
      </c>
      <c r="H35" s="41" t="s">
        <v>40</v>
      </c>
      <c r="J35" s="36" t="s">
        <v>38</v>
      </c>
      <c r="K35" s="37" t="s">
        <v>39</v>
      </c>
      <c r="L35" s="41" t="s">
        <v>40</v>
      </c>
      <c r="N35" s="36" t="s">
        <v>38</v>
      </c>
      <c r="O35" s="37" t="s">
        <v>39</v>
      </c>
      <c r="P35" s="41" t="s">
        <v>40</v>
      </c>
      <c r="R35" s="36" t="s">
        <v>38</v>
      </c>
      <c r="S35" s="37" t="s">
        <v>39</v>
      </c>
      <c r="T35" s="41" t="s">
        <v>40</v>
      </c>
      <c r="V35" s="36" t="s">
        <v>38</v>
      </c>
      <c r="W35" s="37" t="s">
        <v>39</v>
      </c>
      <c r="X35" s="41" t="s">
        <v>40</v>
      </c>
      <c r="Z35" s="36" t="s">
        <v>38</v>
      </c>
      <c r="AA35" s="37" t="s">
        <v>39</v>
      </c>
      <c r="AB35" s="41" t="s">
        <v>40</v>
      </c>
      <c r="AD35" s="36" t="s">
        <v>38</v>
      </c>
      <c r="AE35" s="37" t="s">
        <v>39</v>
      </c>
      <c r="AF35" s="41" t="s">
        <v>40</v>
      </c>
      <c r="AH35" s="36" t="s">
        <v>38</v>
      </c>
      <c r="AI35" s="37" t="s">
        <v>39</v>
      </c>
      <c r="AJ35" s="41" t="s">
        <v>40</v>
      </c>
    </row>
    <row r="36" spans="2:36">
      <c r="B36" s="47"/>
      <c r="C36" s="46">
        <v>10</v>
      </c>
      <c r="D36" s="45" t="str">
        <f t="shared" ref="D36:D46" si="18">IF(B36="","",B36*C36)</f>
        <v/>
      </c>
      <c r="F36" s="47"/>
      <c r="G36" s="46">
        <v>10</v>
      </c>
      <c r="H36" s="45" t="str">
        <f t="shared" ref="H36:H46" si="19">IF(F36="","",F36*G36)</f>
        <v/>
      </c>
      <c r="J36" s="47"/>
      <c r="K36" s="46">
        <v>10</v>
      </c>
      <c r="L36" s="45" t="str">
        <f t="shared" ref="L36:L46" si="20">IF(J36="","",J36*K36)</f>
        <v/>
      </c>
      <c r="N36" s="47"/>
      <c r="O36" s="46">
        <v>10</v>
      </c>
      <c r="P36" s="45" t="str">
        <f t="shared" ref="P36:P46" si="21">IF(N36="","",N36*O36)</f>
        <v/>
      </c>
      <c r="R36" s="47"/>
      <c r="S36" s="46">
        <v>10</v>
      </c>
      <c r="T36" s="45" t="str">
        <f t="shared" ref="T36:T46" si="22">IF(R36="","",R36*S36)</f>
        <v/>
      </c>
      <c r="V36" s="47"/>
      <c r="W36" s="46">
        <v>10</v>
      </c>
      <c r="X36" s="45" t="str">
        <f t="shared" ref="X36:X46" si="23">IF(V36="","",V36*W36)</f>
        <v/>
      </c>
      <c r="Z36" s="47"/>
      <c r="AA36" s="46">
        <v>10</v>
      </c>
      <c r="AB36" s="45" t="str">
        <f t="shared" ref="AB36:AB46" si="24">IF(Z36="","",Z36*AA36)</f>
        <v/>
      </c>
      <c r="AD36" s="47"/>
      <c r="AE36" s="46">
        <v>10</v>
      </c>
      <c r="AF36" s="45" t="str">
        <f t="shared" ref="AF36:AF46" si="25">IF(AD36="","",AD36*AE36)</f>
        <v/>
      </c>
      <c r="AH36" s="47"/>
      <c r="AI36" s="46">
        <v>10</v>
      </c>
      <c r="AJ36" s="45" t="str">
        <f t="shared" ref="AJ36:AJ46" si="26">IF(AH36="","",AH36*AI36)</f>
        <v/>
      </c>
    </row>
    <row r="37" spans="2:36">
      <c r="B37" s="38"/>
      <c r="C37" s="35">
        <v>9</v>
      </c>
      <c r="D37" s="42" t="str">
        <f t="shared" si="18"/>
        <v/>
      </c>
      <c r="F37" s="38"/>
      <c r="G37" s="35">
        <v>9</v>
      </c>
      <c r="H37" s="42" t="str">
        <f t="shared" si="19"/>
        <v/>
      </c>
      <c r="J37" s="38"/>
      <c r="K37" s="35">
        <v>9</v>
      </c>
      <c r="L37" s="42" t="str">
        <f t="shared" si="20"/>
        <v/>
      </c>
      <c r="N37" s="38"/>
      <c r="O37" s="35">
        <v>9</v>
      </c>
      <c r="P37" s="42" t="str">
        <f t="shared" si="21"/>
        <v/>
      </c>
      <c r="R37" s="38"/>
      <c r="S37" s="35">
        <v>9</v>
      </c>
      <c r="T37" s="42" t="str">
        <f t="shared" si="22"/>
        <v/>
      </c>
      <c r="V37" s="38"/>
      <c r="W37" s="35">
        <v>9</v>
      </c>
      <c r="X37" s="42" t="str">
        <f t="shared" si="23"/>
        <v/>
      </c>
      <c r="Z37" s="38"/>
      <c r="AA37" s="35">
        <v>9</v>
      </c>
      <c r="AB37" s="42" t="str">
        <f t="shared" si="24"/>
        <v/>
      </c>
      <c r="AD37" s="38">
        <v>6</v>
      </c>
      <c r="AE37" s="35">
        <v>9</v>
      </c>
      <c r="AF37" s="42">
        <f t="shared" si="25"/>
        <v>54</v>
      </c>
      <c r="AH37" s="38"/>
      <c r="AI37" s="35">
        <v>9</v>
      </c>
      <c r="AJ37" s="42" t="str">
        <f t="shared" si="26"/>
        <v/>
      </c>
    </row>
    <row r="38" spans="2:36">
      <c r="B38" s="38"/>
      <c r="C38" s="35">
        <v>8</v>
      </c>
      <c r="D38" s="42" t="str">
        <f t="shared" si="18"/>
        <v/>
      </c>
      <c r="F38" s="38"/>
      <c r="G38" s="35">
        <v>8</v>
      </c>
      <c r="H38" s="42" t="str">
        <f t="shared" si="19"/>
        <v/>
      </c>
      <c r="J38" s="38"/>
      <c r="K38" s="35">
        <v>8</v>
      </c>
      <c r="L38" s="42" t="str">
        <f t="shared" si="20"/>
        <v/>
      </c>
      <c r="N38" s="38"/>
      <c r="O38" s="35">
        <v>8</v>
      </c>
      <c r="P38" s="42" t="str">
        <f t="shared" si="21"/>
        <v/>
      </c>
      <c r="R38" s="38"/>
      <c r="S38" s="35">
        <v>8</v>
      </c>
      <c r="T38" s="42" t="str">
        <f t="shared" si="22"/>
        <v/>
      </c>
      <c r="V38" s="38"/>
      <c r="W38" s="35">
        <v>8</v>
      </c>
      <c r="X38" s="42" t="str">
        <f t="shared" si="23"/>
        <v/>
      </c>
      <c r="Z38" s="38"/>
      <c r="AA38" s="35">
        <v>8</v>
      </c>
      <c r="AB38" s="42" t="str">
        <f t="shared" si="24"/>
        <v/>
      </c>
      <c r="AD38" s="38">
        <v>4</v>
      </c>
      <c r="AE38" s="35">
        <v>8</v>
      </c>
      <c r="AF38" s="42">
        <f t="shared" si="25"/>
        <v>32</v>
      </c>
      <c r="AH38" s="38"/>
      <c r="AI38" s="35">
        <v>8</v>
      </c>
      <c r="AJ38" s="42" t="str">
        <f t="shared" si="26"/>
        <v/>
      </c>
    </row>
    <row r="39" spans="2:36">
      <c r="B39" s="38"/>
      <c r="C39" s="35">
        <v>7</v>
      </c>
      <c r="D39" s="42" t="str">
        <f t="shared" si="18"/>
        <v/>
      </c>
      <c r="F39" s="38"/>
      <c r="G39" s="35">
        <v>7</v>
      </c>
      <c r="H39" s="42" t="str">
        <f t="shared" si="19"/>
        <v/>
      </c>
      <c r="J39" s="38"/>
      <c r="K39" s="35">
        <v>7</v>
      </c>
      <c r="L39" s="42" t="str">
        <f t="shared" si="20"/>
        <v/>
      </c>
      <c r="N39" s="38"/>
      <c r="O39" s="35">
        <v>7</v>
      </c>
      <c r="P39" s="42" t="str">
        <f t="shared" si="21"/>
        <v/>
      </c>
      <c r="R39" s="38"/>
      <c r="S39" s="35">
        <v>7</v>
      </c>
      <c r="T39" s="42" t="str">
        <f t="shared" si="22"/>
        <v/>
      </c>
      <c r="V39" s="38"/>
      <c r="W39" s="35">
        <v>7</v>
      </c>
      <c r="X39" s="42" t="str">
        <f t="shared" si="23"/>
        <v/>
      </c>
      <c r="Z39" s="38"/>
      <c r="AA39" s="35">
        <v>7</v>
      </c>
      <c r="AB39" s="42" t="str">
        <f t="shared" si="24"/>
        <v/>
      </c>
      <c r="AD39" s="38">
        <v>5</v>
      </c>
      <c r="AE39" s="35">
        <v>7</v>
      </c>
      <c r="AF39" s="42">
        <f t="shared" si="25"/>
        <v>35</v>
      </c>
      <c r="AH39" s="38"/>
      <c r="AI39" s="35">
        <v>7</v>
      </c>
      <c r="AJ39" s="42" t="str">
        <f t="shared" si="26"/>
        <v/>
      </c>
    </row>
    <row r="40" spans="2:36">
      <c r="B40" s="39"/>
      <c r="C40" s="34">
        <v>6</v>
      </c>
      <c r="D40" s="42" t="str">
        <f t="shared" si="18"/>
        <v/>
      </c>
      <c r="F40" s="39"/>
      <c r="G40" s="34">
        <v>6</v>
      </c>
      <c r="H40" s="42" t="str">
        <f t="shared" si="19"/>
        <v/>
      </c>
      <c r="J40" s="39"/>
      <c r="K40" s="34">
        <v>6</v>
      </c>
      <c r="L40" s="42" t="str">
        <f t="shared" si="20"/>
        <v/>
      </c>
      <c r="N40" s="39"/>
      <c r="O40" s="34">
        <v>6</v>
      </c>
      <c r="P40" s="42" t="str">
        <f t="shared" si="21"/>
        <v/>
      </c>
      <c r="R40" s="39"/>
      <c r="S40" s="34">
        <v>6</v>
      </c>
      <c r="T40" s="42" t="str">
        <f t="shared" si="22"/>
        <v/>
      </c>
      <c r="V40" s="39"/>
      <c r="W40" s="34">
        <v>6</v>
      </c>
      <c r="X40" s="42" t="str">
        <f t="shared" si="23"/>
        <v/>
      </c>
      <c r="Z40" s="39"/>
      <c r="AA40" s="34">
        <v>6</v>
      </c>
      <c r="AB40" s="42" t="str">
        <f t="shared" si="24"/>
        <v/>
      </c>
      <c r="AD40" s="39">
        <v>3</v>
      </c>
      <c r="AE40" s="34">
        <v>6</v>
      </c>
      <c r="AF40" s="42">
        <f t="shared" si="25"/>
        <v>18</v>
      </c>
      <c r="AH40" s="39"/>
      <c r="AI40" s="34">
        <v>6</v>
      </c>
      <c r="AJ40" s="42" t="str">
        <f t="shared" si="26"/>
        <v/>
      </c>
    </row>
    <row r="41" spans="2:36">
      <c r="B41" s="38"/>
      <c r="C41" s="35">
        <v>5</v>
      </c>
      <c r="D41" s="42" t="str">
        <f t="shared" si="18"/>
        <v/>
      </c>
      <c r="F41" s="38"/>
      <c r="G41" s="35">
        <v>5</v>
      </c>
      <c r="H41" s="42" t="str">
        <f t="shared" si="19"/>
        <v/>
      </c>
      <c r="J41" s="38"/>
      <c r="K41" s="35">
        <v>5</v>
      </c>
      <c r="L41" s="42" t="str">
        <f t="shared" si="20"/>
        <v/>
      </c>
      <c r="N41" s="38"/>
      <c r="O41" s="35">
        <v>5</v>
      </c>
      <c r="P41" s="42" t="str">
        <f t="shared" si="21"/>
        <v/>
      </c>
      <c r="R41" s="38"/>
      <c r="S41" s="35">
        <v>5</v>
      </c>
      <c r="T41" s="42" t="str">
        <f t="shared" si="22"/>
        <v/>
      </c>
      <c r="V41" s="38"/>
      <c r="W41" s="35">
        <v>5</v>
      </c>
      <c r="X41" s="42" t="str">
        <f t="shared" si="23"/>
        <v/>
      </c>
      <c r="Z41" s="38"/>
      <c r="AA41" s="35">
        <v>5</v>
      </c>
      <c r="AB41" s="42" t="str">
        <f t="shared" si="24"/>
        <v/>
      </c>
      <c r="AD41" s="38"/>
      <c r="AE41" s="35">
        <v>5</v>
      </c>
      <c r="AF41" s="42" t="str">
        <f t="shared" si="25"/>
        <v/>
      </c>
      <c r="AH41" s="38"/>
      <c r="AI41" s="35">
        <v>5</v>
      </c>
      <c r="AJ41" s="42" t="str">
        <f t="shared" si="26"/>
        <v/>
      </c>
    </row>
    <row r="42" spans="2:36">
      <c r="B42" s="39"/>
      <c r="C42" s="34">
        <v>4</v>
      </c>
      <c r="D42" s="42" t="str">
        <f t="shared" si="18"/>
        <v/>
      </c>
      <c r="F42" s="39"/>
      <c r="G42" s="34">
        <v>4</v>
      </c>
      <c r="H42" s="42" t="str">
        <f t="shared" si="19"/>
        <v/>
      </c>
      <c r="J42" s="39"/>
      <c r="K42" s="34">
        <v>4</v>
      </c>
      <c r="L42" s="42" t="str">
        <f t="shared" si="20"/>
        <v/>
      </c>
      <c r="N42" s="39"/>
      <c r="O42" s="34">
        <v>4</v>
      </c>
      <c r="P42" s="42" t="str">
        <f t="shared" si="21"/>
        <v/>
      </c>
      <c r="R42" s="39"/>
      <c r="S42" s="34">
        <v>4</v>
      </c>
      <c r="T42" s="42" t="str">
        <f t="shared" si="22"/>
        <v/>
      </c>
      <c r="V42" s="39"/>
      <c r="W42" s="34">
        <v>4</v>
      </c>
      <c r="X42" s="42" t="str">
        <f t="shared" si="23"/>
        <v/>
      </c>
      <c r="Z42" s="39"/>
      <c r="AA42" s="34">
        <v>4</v>
      </c>
      <c r="AB42" s="42" t="str">
        <f t="shared" si="24"/>
        <v/>
      </c>
      <c r="AD42" s="39"/>
      <c r="AE42" s="34">
        <v>4</v>
      </c>
      <c r="AF42" s="42" t="str">
        <f t="shared" si="25"/>
        <v/>
      </c>
      <c r="AH42" s="39"/>
      <c r="AI42" s="34">
        <v>4</v>
      </c>
      <c r="AJ42" s="42" t="str">
        <f t="shared" si="26"/>
        <v/>
      </c>
    </row>
    <row r="43" spans="2:36">
      <c r="B43" s="38"/>
      <c r="C43" s="35">
        <v>3</v>
      </c>
      <c r="D43" s="42" t="str">
        <f t="shared" si="18"/>
        <v/>
      </c>
      <c r="F43" s="38"/>
      <c r="G43" s="35">
        <v>3</v>
      </c>
      <c r="H43" s="42" t="str">
        <f t="shared" si="19"/>
        <v/>
      </c>
      <c r="J43" s="38"/>
      <c r="K43" s="35">
        <v>3</v>
      </c>
      <c r="L43" s="42" t="str">
        <f t="shared" si="20"/>
        <v/>
      </c>
      <c r="N43" s="38"/>
      <c r="O43" s="35">
        <v>3</v>
      </c>
      <c r="P43" s="42" t="str">
        <f t="shared" si="21"/>
        <v/>
      </c>
      <c r="R43" s="38"/>
      <c r="S43" s="35">
        <v>3</v>
      </c>
      <c r="T43" s="42" t="str">
        <f t="shared" si="22"/>
        <v/>
      </c>
      <c r="V43" s="38"/>
      <c r="W43" s="35">
        <v>3</v>
      </c>
      <c r="X43" s="42" t="str">
        <f t="shared" si="23"/>
        <v/>
      </c>
      <c r="Z43" s="38"/>
      <c r="AA43" s="35">
        <v>3</v>
      </c>
      <c r="AB43" s="42" t="str">
        <f t="shared" si="24"/>
        <v/>
      </c>
      <c r="AD43" s="38"/>
      <c r="AE43" s="35">
        <v>3</v>
      </c>
      <c r="AF43" s="42" t="str">
        <f t="shared" si="25"/>
        <v/>
      </c>
      <c r="AH43" s="38"/>
      <c r="AI43" s="35">
        <v>3</v>
      </c>
      <c r="AJ43" s="42" t="str">
        <f t="shared" si="26"/>
        <v/>
      </c>
    </row>
    <row r="44" spans="2:36">
      <c r="B44" s="39"/>
      <c r="C44" s="34">
        <v>2</v>
      </c>
      <c r="D44" s="42" t="str">
        <f t="shared" si="18"/>
        <v/>
      </c>
      <c r="F44" s="39"/>
      <c r="G44" s="34">
        <v>2</v>
      </c>
      <c r="H44" s="42" t="str">
        <f t="shared" si="19"/>
        <v/>
      </c>
      <c r="J44" s="39"/>
      <c r="K44" s="34">
        <v>2</v>
      </c>
      <c r="L44" s="42" t="str">
        <f t="shared" si="20"/>
        <v/>
      </c>
      <c r="N44" s="39"/>
      <c r="O44" s="34">
        <v>2</v>
      </c>
      <c r="P44" s="42" t="str">
        <f t="shared" si="21"/>
        <v/>
      </c>
      <c r="R44" s="39"/>
      <c r="S44" s="34">
        <v>2</v>
      </c>
      <c r="T44" s="42" t="str">
        <f t="shared" si="22"/>
        <v/>
      </c>
      <c r="V44" s="39"/>
      <c r="W44" s="34">
        <v>2</v>
      </c>
      <c r="X44" s="42" t="str">
        <f t="shared" si="23"/>
        <v/>
      </c>
      <c r="Z44" s="39"/>
      <c r="AA44" s="34">
        <v>2</v>
      </c>
      <c r="AB44" s="42" t="str">
        <f t="shared" si="24"/>
        <v/>
      </c>
      <c r="AD44" s="39">
        <v>1</v>
      </c>
      <c r="AE44" s="34">
        <v>2</v>
      </c>
      <c r="AF44" s="42">
        <f t="shared" si="25"/>
        <v>2</v>
      </c>
      <c r="AH44" s="39"/>
      <c r="AI44" s="34">
        <v>2</v>
      </c>
      <c r="AJ44" s="42" t="str">
        <f t="shared" si="26"/>
        <v/>
      </c>
    </row>
    <row r="45" spans="2:36">
      <c r="B45" s="38"/>
      <c r="C45" s="35">
        <v>1</v>
      </c>
      <c r="D45" s="42" t="str">
        <f t="shared" si="18"/>
        <v/>
      </c>
      <c r="F45" s="38"/>
      <c r="G45" s="35">
        <v>1</v>
      </c>
      <c r="H45" s="42" t="str">
        <f t="shared" si="19"/>
        <v/>
      </c>
      <c r="J45" s="38"/>
      <c r="K45" s="35">
        <v>1</v>
      </c>
      <c r="L45" s="42" t="str">
        <f t="shared" si="20"/>
        <v/>
      </c>
      <c r="N45" s="38"/>
      <c r="O45" s="35">
        <v>1</v>
      </c>
      <c r="P45" s="42" t="str">
        <f t="shared" si="21"/>
        <v/>
      </c>
      <c r="R45" s="38"/>
      <c r="S45" s="35">
        <v>1</v>
      </c>
      <c r="T45" s="42" t="str">
        <f t="shared" si="22"/>
        <v/>
      </c>
      <c r="V45" s="38"/>
      <c r="W45" s="35">
        <v>1</v>
      </c>
      <c r="X45" s="42" t="str">
        <f t="shared" si="23"/>
        <v/>
      </c>
      <c r="Z45" s="38"/>
      <c r="AA45" s="35">
        <v>1</v>
      </c>
      <c r="AB45" s="42" t="str">
        <f t="shared" si="24"/>
        <v/>
      </c>
      <c r="AD45" s="38">
        <v>1</v>
      </c>
      <c r="AE45" s="35">
        <v>1</v>
      </c>
      <c r="AF45" s="42">
        <f t="shared" si="25"/>
        <v>1</v>
      </c>
      <c r="AH45" s="38"/>
      <c r="AI45" s="35">
        <v>1</v>
      </c>
      <c r="AJ45" s="42" t="str">
        <f t="shared" si="26"/>
        <v/>
      </c>
    </row>
    <row r="46" spans="2:36" ht="13.5" thickBot="1">
      <c r="B46" s="40"/>
      <c r="C46" s="44">
        <v>0</v>
      </c>
      <c r="D46" s="50" t="str">
        <f t="shared" si="18"/>
        <v/>
      </c>
      <c r="F46" s="40"/>
      <c r="G46" s="44">
        <v>0</v>
      </c>
      <c r="H46" s="50" t="str">
        <f t="shared" si="19"/>
        <v/>
      </c>
      <c r="J46" s="40"/>
      <c r="K46" s="44">
        <v>0</v>
      </c>
      <c r="L46" s="50" t="str">
        <f t="shared" si="20"/>
        <v/>
      </c>
      <c r="N46" s="40"/>
      <c r="O46" s="44">
        <v>0</v>
      </c>
      <c r="P46" s="50" t="str">
        <f t="shared" si="21"/>
        <v/>
      </c>
      <c r="R46" s="40"/>
      <c r="S46" s="44">
        <v>0</v>
      </c>
      <c r="T46" s="50" t="str">
        <f t="shared" si="22"/>
        <v/>
      </c>
      <c r="V46" s="40"/>
      <c r="W46" s="44">
        <v>0</v>
      </c>
      <c r="X46" s="50" t="str">
        <f t="shared" si="23"/>
        <v/>
      </c>
      <c r="Z46" s="40"/>
      <c r="AA46" s="44">
        <v>0</v>
      </c>
      <c r="AB46" s="50" t="str">
        <f t="shared" si="24"/>
        <v/>
      </c>
      <c r="AD46" s="40"/>
      <c r="AE46" s="44">
        <v>0</v>
      </c>
      <c r="AF46" s="50" t="str">
        <f t="shared" si="25"/>
        <v/>
      </c>
      <c r="AH46" s="40"/>
      <c r="AI46" s="44">
        <v>0</v>
      </c>
      <c r="AJ46" s="50" t="str">
        <f t="shared" si="26"/>
        <v/>
      </c>
    </row>
    <row r="47" spans="2:36" ht="13.5" thickBot="1">
      <c r="B47" s="49">
        <f>SUM(B36:B46)</f>
        <v>0</v>
      </c>
      <c r="C47" s="43"/>
      <c r="D47" s="48">
        <f>SUM(D36:D46)</f>
        <v>0</v>
      </c>
      <c r="F47" s="49">
        <f>SUM(F36:F46)</f>
        <v>0</v>
      </c>
      <c r="G47" s="43"/>
      <c r="H47" s="48">
        <f>SUM(H36:H46)</f>
        <v>0</v>
      </c>
      <c r="J47" s="49">
        <f>SUM(J36:J46)</f>
        <v>0</v>
      </c>
      <c r="K47" s="43"/>
      <c r="L47" s="48">
        <f>SUM(L36:L46)</f>
        <v>0</v>
      </c>
      <c r="N47" s="49">
        <f>SUM(N36:N46)</f>
        <v>0</v>
      </c>
      <c r="O47" s="43"/>
      <c r="P47" s="48">
        <f>SUM(P36:P46)</f>
        <v>0</v>
      </c>
      <c r="R47" s="49">
        <f>SUM(R36:R46)</f>
        <v>0</v>
      </c>
      <c r="S47" s="43"/>
      <c r="T47" s="48">
        <f>SUM(T36:T46)</f>
        <v>0</v>
      </c>
      <c r="V47" s="49">
        <f>SUM(V36:V46)</f>
        <v>0</v>
      </c>
      <c r="W47" s="43"/>
      <c r="X47" s="48">
        <f>SUM(X36:X46)</f>
        <v>0</v>
      </c>
      <c r="Z47" s="49">
        <f>SUM(Z36:Z46)</f>
        <v>0</v>
      </c>
      <c r="AA47" s="43"/>
      <c r="AB47" s="48">
        <f>SUM(AB36:AB46)</f>
        <v>0</v>
      </c>
      <c r="AD47" s="49">
        <f>SUM(AD36:AD46)</f>
        <v>20</v>
      </c>
      <c r="AE47" s="43"/>
      <c r="AF47" s="48">
        <f>SUM(AF36:AF46)</f>
        <v>142</v>
      </c>
      <c r="AH47" s="49">
        <f>SUM(AH36:AH46)</f>
        <v>0</v>
      </c>
      <c r="AI47" s="43"/>
      <c r="AJ47" s="48">
        <f>SUM(AJ36:AJ46)</f>
        <v>0</v>
      </c>
    </row>
    <row r="48" spans="2:36">
      <c r="B48" s="36" t="s">
        <v>38</v>
      </c>
      <c r="C48" s="37" t="s">
        <v>39</v>
      </c>
      <c r="D48" s="41" t="s">
        <v>41</v>
      </c>
      <c r="F48" s="36" t="s">
        <v>38</v>
      </c>
      <c r="G48" s="37" t="s">
        <v>39</v>
      </c>
      <c r="H48" s="41" t="s">
        <v>41</v>
      </c>
      <c r="J48" s="36" t="s">
        <v>38</v>
      </c>
      <c r="K48" s="37" t="s">
        <v>39</v>
      </c>
      <c r="L48" s="41" t="s">
        <v>41</v>
      </c>
      <c r="N48" s="36" t="s">
        <v>38</v>
      </c>
      <c r="O48" s="37" t="s">
        <v>39</v>
      </c>
      <c r="P48" s="41" t="s">
        <v>41</v>
      </c>
      <c r="R48" s="36" t="s">
        <v>38</v>
      </c>
      <c r="S48" s="37" t="s">
        <v>39</v>
      </c>
      <c r="T48" s="41" t="s">
        <v>41</v>
      </c>
      <c r="V48" s="36" t="s">
        <v>38</v>
      </c>
      <c r="W48" s="37" t="s">
        <v>39</v>
      </c>
      <c r="X48" s="41" t="s">
        <v>41</v>
      </c>
      <c r="Z48" s="36" t="s">
        <v>38</v>
      </c>
      <c r="AA48" s="37" t="s">
        <v>39</v>
      </c>
      <c r="AB48" s="41" t="s">
        <v>41</v>
      </c>
      <c r="AD48" s="36" t="s">
        <v>38</v>
      </c>
      <c r="AE48" s="37" t="s">
        <v>39</v>
      </c>
      <c r="AF48" s="41" t="s">
        <v>41</v>
      </c>
      <c r="AH48" s="36" t="s">
        <v>38</v>
      </c>
      <c r="AI48" s="37" t="s">
        <v>39</v>
      </c>
      <c r="AJ48" s="41" t="s">
        <v>41</v>
      </c>
    </row>
    <row r="49" spans="2:36">
      <c r="B49" s="47"/>
      <c r="C49" s="46">
        <v>10</v>
      </c>
      <c r="D49" s="45" t="str">
        <f t="shared" ref="D49:D59" si="27">IF(B49="","",B49*C49)</f>
        <v/>
      </c>
      <c r="F49" s="47"/>
      <c r="G49" s="46">
        <v>10</v>
      </c>
      <c r="H49" s="45" t="str">
        <f t="shared" ref="H49:H59" si="28">IF(F49="","",F49*G49)</f>
        <v/>
      </c>
      <c r="J49" s="47"/>
      <c r="K49" s="46">
        <v>10</v>
      </c>
      <c r="L49" s="45" t="str">
        <f t="shared" ref="L49:L59" si="29">IF(J49="","",J49*K49)</f>
        <v/>
      </c>
      <c r="N49" s="47"/>
      <c r="O49" s="46">
        <v>10</v>
      </c>
      <c r="P49" s="45" t="str">
        <f t="shared" ref="P49:P59" si="30">IF(N49="","",N49*O49)</f>
        <v/>
      </c>
      <c r="R49" s="47"/>
      <c r="S49" s="46">
        <v>10</v>
      </c>
      <c r="T49" s="45" t="str">
        <f t="shared" ref="T49:T59" si="31">IF(R49="","",R49*S49)</f>
        <v/>
      </c>
      <c r="V49" s="47"/>
      <c r="W49" s="46">
        <v>10</v>
      </c>
      <c r="X49" s="45" t="str">
        <f t="shared" ref="X49:X59" si="32">IF(V49="","",V49*W49)</f>
        <v/>
      </c>
      <c r="Z49" s="47"/>
      <c r="AA49" s="46">
        <v>10</v>
      </c>
      <c r="AB49" s="45" t="str">
        <f t="shared" ref="AB49:AB59" si="33">IF(Z49="","",Z49*AA49)</f>
        <v/>
      </c>
      <c r="AD49" s="47"/>
      <c r="AE49" s="46">
        <v>10</v>
      </c>
      <c r="AF49" s="45" t="str">
        <f t="shared" ref="AF49:AF59" si="34">IF(AD49="","",AD49*AE49)</f>
        <v/>
      </c>
      <c r="AH49" s="47"/>
      <c r="AI49" s="46">
        <v>10</v>
      </c>
      <c r="AJ49" s="45" t="str">
        <f t="shared" ref="AJ49:AJ59" si="35">IF(AH49="","",AH49*AI49)</f>
        <v/>
      </c>
    </row>
    <row r="50" spans="2:36">
      <c r="B50" s="38"/>
      <c r="C50" s="35">
        <v>9</v>
      </c>
      <c r="D50" s="42" t="str">
        <f t="shared" si="27"/>
        <v/>
      </c>
      <c r="F50" s="38"/>
      <c r="G50" s="35">
        <v>9</v>
      </c>
      <c r="H50" s="42" t="str">
        <f t="shared" si="28"/>
        <v/>
      </c>
      <c r="J50" s="38"/>
      <c r="K50" s="35">
        <v>9</v>
      </c>
      <c r="L50" s="42" t="str">
        <f t="shared" si="29"/>
        <v/>
      </c>
      <c r="N50" s="38"/>
      <c r="O50" s="35">
        <v>9</v>
      </c>
      <c r="P50" s="42" t="str">
        <f t="shared" si="30"/>
        <v/>
      </c>
      <c r="R50" s="38"/>
      <c r="S50" s="35">
        <v>9</v>
      </c>
      <c r="T50" s="42" t="str">
        <f t="shared" si="31"/>
        <v/>
      </c>
      <c r="V50" s="38"/>
      <c r="W50" s="35">
        <v>9</v>
      </c>
      <c r="X50" s="42" t="str">
        <f t="shared" si="32"/>
        <v/>
      </c>
      <c r="Z50" s="38"/>
      <c r="AA50" s="35">
        <v>9</v>
      </c>
      <c r="AB50" s="42" t="str">
        <f t="shared" si="33"/>
        <v/>
      </c>
      <c r="AD50" s="38"/>
      <c r="AE50" s="35">
        <v>9</v>
      </c>
      <c r="AF50" s="42" t="str">
        <f t="shared" si="34"/>
        <v/>
      </c>
      <c r="AH50" s="38"/>
      <c r="AI50" s="35">
        <v>9</v>
      </c>
      <c r="AJ50" s="42" t="str">
        <f t="shared" si="35"/>
        <v/>
      </c>
    </row>
    <row r="51" spans="2:36">
      <c r="B51" s="38"/>
      <c r="C51" s="35">
        <v>8</v>
      </c>
      <c r="D51" s="42" t="str">
        <f t="shared" si="27"/>
        <v/>
      </c>
      <c r="F51" s="38"/>
      <c r="G51" s="35">
        <v>8</v>
      </c>
      <c r="H51" s="42" t="str">
        <f t="shared" si="28"/>
        <v/>
      </c>
      <c r="J51" s="38"/>
      <c r="K51" s="35">
        <v>8</v>
      </c>
      <c r="L51" s="42" t="str">
        <f t="shared" si="29"/>
        <v/>
      </c>
      <c r="N51" s="38"/>
      <c r="O51" s="35">
        <v>8</v>
      </c>
      <c r="P51" s="42" t="str">
        <f t="shared" si="30"/>
        <v/>
      </c>
      <c r="R51" s="38"/>
      <c r="S51" s="35">
        <v>8</v>
      </c>
      <c r="T51" s="42" t="str">
        <f t="shared" si="31"/>
        <v/>
      </c>
      <c r="V51" s="38"/>
      <c r="W51" s="35">
        <v>8</v>
      </c>
      <c r="X51" s="42" t="str">
        <f t="shared" si="32"/>
        <v/>
      </c>
      <c r="Z51" s="38"/>
      <c r="AA51" s="35">
        <v>8</v>
      </c>
      <c r="AB51" s="42" t="str">
        <f t="shared" si="33"/>
        <v/>
      </c>
      <c r="AD51" s="38"/>
      <c r="AE51" s="35">
        <v>8</v>
      </c>
      <c r="AF51" s="42" t="str">
        <f t="shared" si="34"/>
        <v/>
      </c>
      <c r="AH51" s="38"/>
      <c r="AI51" s="35">
        <v>8</v>
      </c>
      <c r="AJ51" s="42" t="str">
        <f t="shared" si="35"/>
        <v/>
      </c>
    </row>
    <row r="52" spans="2:36">
      <c r="B52" s="38"/>
      <c r="C52" s="35">
        <v>7</v>
      </c>
      <c r="D52" s="42" t="str">
        <f t="shared" si="27"/>
        <v/>
      </c>
      <c r="F52" s="38"/>
      <c r="G52" s="35">
        <v>7</v>
      </c>
      <c r="H52" s="42" t="str">
        <f t="shared" si="28"/>
        <v/>
      </c>
      <c r="J52" s="38"/>
      <c r="K52" s="35">
        <v>7</v>
      </c>
      <c r="L52" s="42" t="str">
        <f t="shared" si="29"/>
        <v/>
      </c>
      <c r="N52" s="38"/>
      <c r="O52" s="35">
        <v>7</v>
      </c>
      <c r="P52" s="42" t="str">
        <f t="shared" si="30"/>
        <v/>
      </c>
      <c r="R52" s="38"/>
      <c r="S52" s="35">
        <v>7</v>
      </c>
      <c r="T52" s="42" t="str">
        <f t="shared" si="31"/>
        <v/>
      </c>
      <c r="V52" s="38"/>
      <c r="W52" s="35">
        <v>7</v>
      </c>
      <c r="X52" s="42" t="str">
        <f t="shared" si="32"/>
        <v/>
      </c>
      <c r="Z52" s="38"/>
      <c r="AA52" s="35">
        <v>7</v>
      </c>
      <c r="AB52" s="42" t="str">
        <f t="shared" si="33"/>
        <v/>
      </c>
      <c r="AD52" s="38"/>
      <c r="AE52" s="35">
        <v>7</v>
      </c>
      <c r="AF52" s="42" t="str">
        <f t="shared" si="34"/>
        <v/>
      </c>
      <c r="AH52" s="38"/>
      <c r="AI52" s="35">
        <v>7</v>
      </c>
      <c r="AJ52" s="42" t="str">
        <f t="shared" si="35"/>
        <v/>
      </c>
    </row>
    <row r="53" spans="2:36">
      <c r="B53" s="39"/>
      <c r="C53" s="34">
        <v>6</v>
      </c>
      <c r="D53" s="42" t="str">
        <f t="shared" si="27"/>
        <v/>
      </c>
      <c r="F53" s="39"/>
      <c r="G53" s="34">
        <v>6</v>
      </c>
      <c r="H53" s="42" t="str">
        <f t="shared" si="28"/>
        <v/>
      </c>
      <c r="J53" s="39"/>
      <c r="K53" s="34">
        <v>6</v>
      </c>
      <c r="L53" s="42" t="str">
        <f t="shared" si="29"/>
        <v/>
      </c>
      <c r="N53" s="39"/>
      <c r="O53" s="34">
        <v>6</v>
      </c>
      <c r="P53" s="42" t="str">
        <f t="shared" si="30"/>
        <v/>
      </c>
      <c r="R53" s="39"/>
      <c r="S53" s="34">
        <v>6</v>
      </c>
      <c r="T53" s="42" t="str">
        <f t="shared" si="31"/>
        <v/>
      </c>
      <c r="V53" s="39"/>
      <c r="W53" s="34">
        <v>6</v>
      </c>
      <c r="X53" s="42" t="str">
        <f t="shared" si="32"/>
        <v/>
      </c>
      <c r="Z53" s="39"/>
      <c r="AA53" s="34">
        <v>6</v>
      </c>
      <c r="AB53" s="42" t="str">
        <f t="shared" si="33"/>
        <v/>
      </c>
      <c r="AD53" s="39"/>
      <c r="AE53" s="34">
        <v>6</v>
      </c>
      <c r="AF53" s="42" t="str">
        <f t="shared" si="34"/>
        <v/>
      </c>
      <c r="AH53" s="39"/>
      <c r="AI53" s="34">
        <v>6</v>
      </c>
      <c r="AJ53" s="42" t="str">
        <f t="shared" si="35"/>
        <v/>
      </c>
    </row>
    <row r="54" spans="2:36">
      <c r="B54" s="38"/>
      <c r="C54" s="35">
        <v>5</v>
      </c>
      <c r="D54" s="42" t="str">
        <f t="shared" si="27"/>
        <v/>
      </c>
      <c r="F54" s="38"/>
      <c r="G54" s="35">
        <v>5</v>
      </c>
      <c r="H54" s="42" t="str">
        <f t="shared" si="28"/>
        <v/>
      </c>
      <c r="J54" s="38"/>
      <c r="K54" s="35">
        <v>5</v>
      </c>
      <c r="L54" s="42" t="str">
        <f t="shared" si="29"/>
        <v/>
      </c>
      <c r="N54" s="38"/>
      <c r="O54" s="35">
        <v>5</v>
      </c>
      <c r="P54" s="42" t="str">
        <f t="shared" si="30"/>
        <v/>
      </c>
      <c r="R54" s="38"/>
      <c r="S54" s="35">
        <v>5</v>
      </c>
      <c r="T54" s="42" t="str">
        <f t="shared" si="31"/>
        <v/>
      </c>
      <c r="V54" s="38"/>
      <c r="W54" s="35">
        <v>5</v>
      </c>
      <c r="X54" s="42" t="str">
        <f t="shared" si="32"/>
        <v/>
      </c>
      <c r="Z54" s="38"/>
      <c r="AA54" s="35">
        <v>5</v>
      </c>
      <c r="AB54" s="42" t="str">
        <f t="shared" si="33"/>
        <v/>
      </c>
      <c r="AD54" s="38"/>
      <c r="AE54" s="35">
        <v>5</v>
      </c>
      <c r="AF54" s="42" t="str">
        <f t="shared" si="34"/>
        <v/>
      </c>
      <c r="AH54" s="38"/>
      <c r="AI54" s="35">
        <v>5</v>
      </c>
      <c r="AJ54" s="42" t="str">
        <f t="shared" si="35"/>
        <v/>
      </c>
    </row>
    <row r="55" spans="2:36">
      <c r="B55" s="39"/>
      <c r="C55" s="34">
        <v>4</v>
      </c>
      <c r="D55" s="42" t="str">
        <f t="shared" si="27"/>
        <v/>
      </c>
      <c r="F55" s="39"/>
      <c r="G55" s="34">
        <v>4</v>
      </c>
      <c r="H55" s="42" t="str">
        <f t="shared" si="28"/>
        <v/>
      </c>
      <c r="J55" s="39"/>
      <c r="K55" s="34">
        <v>4</v>
      </c>
      <c r="L55" s="42" t="str">
        <f t="shared" si="29"/>
        <v/>
      </c>
      <c r="N55" s="39"/>
      <c r="O55" s="34">
        <v>4</v>
      </c>
      <c r="P55" s="42" t="str">
        <f t="shared" si="30"/>
        <v/>
      </c>
      <c r="R55" s="39"/>
      <c r="S55" s="34">
        <v>4</v>
      </c>
      <c r="T55" s="42" t="str">
        <f t="shared" si="31"/>
        <v/>
      </c>
      <c r="V55" s="39"/>
      <c r="W55" s="34">
        <v>4</v>
      </c>
      <c r="X55" s="42" t="str">
        <f t="shared" si="32"/>
        <v/>
      </c>
      <c r="Z55" s="39"/>
      <c r="AA55" s="34">
        <v>4</v>
      </c>
      <c r="AB55" s="42" t="str">
        <f t="shared" si="33"/>
        <v/>
      </c>
      <c r="AD55" s="39"/>
      <c r="AE55" s="34">
        <v>4</v>
      </c>
      <c r="AF55" s="42" t="str">
        <f t="shared" si="34"/>
        <v/>
      </c>
      <c r="AH55" s="39"/>
      <c r="AI55" s="34">
        <v>4</v>
      </c>
      <c r="AJ55" s="42" t="str">
        <f t="shared" si="35"/>
        <v/>
      </c>
    </row>
    <row r="56" spans="2:36">
      <c r="B56" s="38"/>
      <c r="C56" s="35">
        <v>3</v>
      </c>
      <c r="D56" s="42" t="str">
        <f t="shared" si="27"/>
        <v/>
      </c>
      <c r="F56" s="38"/>
      <c r="G56" s="35">
        <v>3</v>
      </c>
      <c r="H56" s="42" t="str">
        <f t="shared" si="28"/>
        <v/>
      </c>
      <c r="J56" s="38"/>
      <c r="K56" s="35">
        <v>3</v>
      </c>
      <c r="L56" s="42" t="str">
        <f t="shared" si="29"/>
        <v/>
      </c>
      <c r="N56" s="38"/>
      <c r="O56" s="35">
        <v>3</v>
      </c>
      <c r="P56" s="42" t="str">
        <f t="shared" si="30"/>
        <v/>
      </c>
      <c r="R56" s="38"/>
      <c r="S56" s="35">
        <v>3</v>
      </c>
      <c r="T56" s="42" t="str">
        <f t="shared" si="31"/>
        <v/>
      </c>
      <c r="V56" s="38"/>
      <c r="W56" s="35">
        <v>3</v>
      </c>
      <c r="X56" s="42" t="str">
        <f t="shared" si="32"/>
        <v/>
      </c>
      <c r="Z56" s="38"/>
      <c r="AA56" s="35">
        <v>3</v>
      </c>
      <c r="AB56" s="42" t="str">
        <f t="shared" si="33"/>
        <v/>
      </c>
      <c r="AD56" s="38"/>
      <c r="AE56" s="35">
        <v>3</v>
      </c>
      <c r="AF56" s="42" t="str">
        <f t="shared" si="34"/>
        <v/>
      </c>
      <c r="AH56" s="38"/>
      <c r="AI56" s="35">
        <v>3</v>
      </c>
      <c r="AJ56" s="42" t="str">
        <f t="shared" si="35"/>
        <v/>
      </c>
    </row>
    <row r="57" spans="2:36">
      <c r="B57" s="39"/>
      <c r="C57" s="34">
        <v>2</v>
      </c>
      <c r="D57" s="42" t="str">
        <f t="shared" si="27"/>
        <v/>
      </c>
      <c r="F57" s="39"/>
      <c r="G57" s="34">
        <v>2</v>
      </c>
      <c r="H57" s="42" t="str">
        <f t="shared" si="28"/>
        <v/>
      </c>
      <c r="J57" s="39"/>
      <c r="K57" s="34">
        <v>2</v>
      </c>
      <c r="L57" s="42" t="str">
        <f t="shared" si="29"/>
        <v/>
      </c>
      <c r="N57" s="39"/>
      <c r="O57" s="34">
        <v>2</v>
      </c>
      <c r="P57" s="42" t="str">
        <f t="shared" si="30"/>
        <v/>
      </c>
      <c r="R57" s="39"/>
      <c r="S57" s="34">
        <v>2</v>
      </c>
      <c r="T57" s="42" t="str">
        <f t="shared" si="31"/>
        <v/>
      </c>
      <c r="V57" s="39"/>
      <c r="W57" s="34">
        <v>2</v>
      </c>
      <c r="X57" s="42" t="str">
        <f t="shared" si="32"/>
        <v/>
      </c>
      <c r="Z57" s="39"/>
      <c r="AA57" s="34">
        <v>2</v>
      </c>
      <c r="AB57" s="42" t="str">
        <f t="shared" si="33"/>
        <v/>
      </c>
      <c r="AD57" s="39"/>
      <c r="AE57" s="34">
        <v>2</v>
      </c>
      <c r="AF57" s="42" t="str">
        <f t="shared" si="34"/>
        <v/>
      </c>
      <c r="AH57" s="39"/>
      <c r="AI57" s="34">
        <v>2</v>
      </c>
      <c r="AJ57" s="42" t="str">
        <f t="shared" si="35"/>
        <v/>
      </c>
    </row>
    <row r="58" spans="2:36">
      <c r="B58" s="38"/>
      <c r="C58" s="35">
        <v>1</v>
      </c>
      <c r="D58" s="42" t="str">
        <f t="shared" si="27"/>
        <v/>
      </c>
      <c r="F58" s="38"/>
      <c r="G58" s="35">
        <v>1</v>
      </c>
      <c r="H58" s="42" t="str">
        <f t="shared" si="28"/>
        <v/>
      </c>
      <c r="J58" s="38"/>
      <c r="K58" s="35">
        <v>1</v>
      </c>
      <c r="L58" s="42" t="str">
        <f t="shared" si="29"/>
        <v/>
      </c>
      <c r="N58" s="38"/>
      <c r="O58" s="35">
        <v>1</v>
      </c>
      <c r="P58" s="42" t="str">
        <f t="shared" si="30"/>
        <v/>
      </c>
      <c r="R58" s="38"/>
      <c r="S58" s="35">
        <v>1</v>
      </c>
      <c r="T58" s="42" t="str">
        <f t="shared" si="31"/>
        <v/>
      </c>
      <c r="V58" s="38"/>
      <c r="W58" s="35">
        <v>1</v>
      </c>
      <c r="X58" s="42" t="str">
        <f t="shared" si="32"/>
        <v/>
      </c>
      <c r="Z58" s="38"/>
      <c r="AA58" s="35">
        <v>1</v>
      </c>
      <c r="AB58" s="42" t="str">
        <f t="shared" si="33"/>
        <v/>
      </c>
      <c r="AD58" s="38"/>
      <c r="AE58" s="35">
        <v>1</v>
      </c>
      <c r="AF58" s="42" t="str">
        <f t="shared" si="34"/>
        <v/>
      </c>
      <c r="AH58" s="38"/>
      <c r="AI58" s="35">
        <v>1</v>
      </c>
      <c r="AJ58" s="42" t="str">
        <f t="shared" si="35"/>
        <v/>
      </c>
    </row>
    <row r="59" spans="2:36" ht="13.5" thickBot="1">
      <c r="B59" s="40"/>
      <c r="C59" s="44">
        <v>0</v>
      </c>
      <c r="D59" s="50" t="str">
        <f t="shared" si="27"/>
        <v/>
      </c>
      <c r="F59" s="40"/>
      <c r="G59" s="44">
        <v>0</v>
      </c>
      <c r="H59" s="50" t="str">
        <f t="shared" si="28"/>
        <v/>
      </c>
      <c r="J59" s="40"/>
      <c r="K59" s="44">
        <v>0</v>
      </c>
      <c r="L59" s="50" t="str">
        <f t="shared" si="29"/>
        <v/>
      </c>
      <c r="N59" s="40"/>
      <c r="O59" s="44">
        <v>0</v>
      </c>
      <c r="P59" s="50" t="str">
        <f t="shared" si="30"/>
        <v/>
      </c>
      <c r="R59" s="40"/>
      <c r="S59" s="44">
        <v>0</v>
      </c>
      <c r="T59" s="50" t="str">
        <f t="shared" si="31"/>
        <v/>
      </c>
      <c r="V59" s="40"/>
      <c r="W59" s="44">
        <v>0</v>
      </c>
      <c r="X59" s="50" t="str">
        <f t="shared" si="32"/>
        <v/>
      </c>
      <c r="Z59" s="40"/>
      <c r="AA59" s="44">
        <v>0</v>
      </c>
      <c r="AB59" s="50" t="str">
        <f t="shared" si="33"/>
        <v/>
      </c>
      <c r="AD59" s="40"/>
      <c r="AE59" s="44">
        <v>0</v>
      </c>
      <c r="AF59" s="50" t="str">
        <f t="shared" si="34"/>
        <v/>
      </c>
      <c r="AH59" s="40"/>
      <c r="AI59" s="44">
        <v>0</v>
      </c>
      <c r="AJ59" s="50" t="str">
        <f t="shared" si="35"/>
        <v/>
      </c>
    </row>
    <row r="60" spans="2:36" ht="13.5" thickBot="1">
      <c r="B60" s="49">
        <f>SUM(B49:B59)</f>
        <v>0</v>
      </c>
      <c r="C60" s="43"/>
      <c r="D60" s="48">
        <f>SUM(D49:D59)</f>
        <v>0</v>
      </c>
      <c r="F60" s="49">
        <f>SUM(F49:F59)</f>
        <v>0</v>
      </c>
      <c r="G60" s="43"/>
      <c r="H60" s="48">
        <f>SUM(H49:H59)</f>
        <v>0</v>
      </c>
      <c r="J60" s="49">
        <f>SUM(J49:J59)</f>
        <v>0</v>
      </c>
      <c r="K60" s="43"/>
      <c r="L60" s="48">
        <f>SUM(L49:L59)</f>
        <v>0</v>
      </c>
      <c r="N60" s="49">
        <f>SUM(N49:N59)</f>
        <v>0</v>
      </c>
      <c r="O60" s="43"/>
      <c r="P60" s="48">
        <f>SUM(P49:P59)</f>
        <v>0</v>
      </c>
      <c r="R60" s="49">
        <f>SUM(R49:R59)</f>
        <v>0</v>
      </c>
      <c r="S60" s="43"/>
      <c r="T60" s="48">
        <f>SUM(T49:T59)</f>
        <v>0</v>
      </c>
      <c r="V60" s="49">
        <f>SUM(V49:V59)</f>
        <v>0</v>
      </c>
      <c r="W60" s="43"/>
      <c r="X60" s="48">
        <f>SUM(X49:X59)</f>
        <v>0</v>
      </c>
      <c r="Z60" s="49">
        <f>SUM(Z49:Z59)</f>
        <v>0</v>
      </c>
      <c r="AA60" s="43"/>
      <c r="AB60" s="48">
        <f>SUM(AB49:AB59)</f>
        <v>0</v>
      </c>
      <c r="AD60" s="49">
        <f>SUM(AD49:AD59)</f>
        <v>0</v>
      </c>
      <c r="AE60" s="43"/>
      <c r="AF60" s="48">
        <f>SUM(AF49:AF59)</f>
        <v>0</v>
      </c>
      <c r="AH60" s="49">
        <f>SUM(AH49:AH59)</f>
        <v>0</v>
      </c>
      <c r="AI60" s="43"/>
      <c r="AJ60" s="48">
        <f>SUM(AJ49:AJ59)</f>
        <v>0</v>
      </c>
    </row>
    <row r="61" spans="2:36" ht="13.5" thickBot="1">
      <c r="B61" s="211" t="s">
        <v>10</v>
      </c>
      <c r="C61" s="212"/>
      <c r="D61" s="51">
        <f>SUM(D60+D47)</f>
        <v>0</v>
      </c>
      <c r="F61" s="211" t="s">
        <v>10</v>
      </c>
      <c r="G61" s="212"/>
      <c r="H61" s="51">
        <f>SUM(H60+H47)</f>
        <v>0</v>
      </c>
      <c r="J61" s="211" t="s">
        <v>10</v>
      </c>
      <c r="K61" s="212"/>
      <c r="L61" s="51">
        <f>SUM(L60+L47)</f>
        <v>0</v>
      </c>
      <c r="N61" s="211" t="s">
        <v>10</v>
      </c>
      <c r="O61" s="212"/>
      <c r="P61" s="51">
        <f>SUM(P60+P47)</f>
        <v>0</v>
      </c>
      <c r="R61" s="211" t="s">
        <v>10</v>
      </c>
      <c r="S61" s="212"/>
      <c r="T61" s="51">
        <f>SUM(T60+T47)</f>
        <v>0</v>
      </c>
      <c r="V61" s="211" t="s">
        <v>10</v>
      </c>
      <c r="W61" s="212"/>
      <c r="X61" s="51">
        <f>SUM(+X47)</f>
        <v>0</v>
      </c>
      <c r="Z61" s="211" t="s">
        <v>10</v>
      </c>
      <c r="AA61" s="212"/>
      <c r="AB61" s="51">
        <f>SUM(AB60+AB47)</f>
        <v>0</v>
      </c>
      <c r="AD61" s="211" t="s">
        <v>10</v>
      </c>
      <c r="AE61" s="212"/>
      <c r="AF61" s="51">
        <f>SUM(AF60+AF47)</f>
        <v>142</v>
      </c>
      <c r="AH61" s="211" t="s">
        <v>10</v>
      </c>
      <c r="AI61" s="212"/>
      <c r="AJ61" s="51">
        <f>SUM(+AJ47)</f>
        <v>0</v>
      </c>
    </row>
    <row r="62" spans="2:36">
      <c r="C62"/>
    </row>
    <row r="63" spans="2:36" ht="13.5" thickBot="1">
      <c r="C63"/>
    </row>
    <row r="64" spans="2:36" ht="13.5" thickBot="1">
      <c r="B64" s="211" t="s">
        <v>37</v>
      </c>
      <c r="C64" s="213"/>
      <c r="D64" s="212"/>
      <c r="F64" s="211" t="s">
        <v>37</v>
      </c>
      <c r="G64" s="213"/>
      <c r="H64" s="212"/>
      <c r="J64" s="211" t="s">
        <v>37</v>
      </c>
      <c r="K64" s="213"/>
      <c r="L64" s="212"/>
      <c r="N64" s="211" t="s">
        <v>37</v>
      </c>
      <c r="O64" s="213"/>
      <c r="P64" s="212"/>
      <c r="R64" s="211" t="s">
        <v>37</v>
      </c>
      <c r="S64" s="213"/>
      <c r="T64" s="212"/>
      <c r="V64" s="211" t="s">
        <v>37</v>
      </c>
      <c r="W64" s="213"/>
      <c r="X64" s="212"/>
      <c r="Z64" s="211" t="s">
        <v>37</v>
      </c>
      <c r="AA64" s="213"/>
      <c r="AB64" s="212"/>
      <c r="AD64" s="211" t="s">
        <v>37</v>
      </c>
      <c r="AE64" s="213"/>
      <c r="AF64" s="212"/>
      <c r="AH64" s="211" t="s">
        <v>37</v>
      </c>
      <c r="AI64" s="213"/>
      <c r="AJ64" s="212"/>
    </row>
    <row r="65" spans="2:36" ht="13.5" thickBot="1">
      <c r="B65" s="211" t="s">
        <v>27</v>
      </c>
      <c r="C65" s="213"/>
      <c r="D65" s="212"/>
      <c r="F65" s="211" t="s">
        <v>28</v>
      </c>
      <c r="G65" s="213"/>
      <c r="H65" s="212"/>
      <c r="J65" s="211" t="s">
        <v>29</v>
      </c>
      <c r="K65" s="213"/>
      <c r="L65" s="212"/>
      <c r="N65" s="211" t="s">
        <v>31</v>
      </c>
      <c r="O65" s="213"/>
      <c r="P65" s="212"/>
      <c r="R65" s="211" t="s">
        <v>34</v>
      </c>
      <c r="S65" s="213"/>
      <c r="T65" s="212"/>
      <c r="V65" s="211" t="s">
        <v>36</v>
      </c>
      <c r="W65" s="213"/>
      <c r="X65" s="212"/>
      <c r="Z65" s="211" t="s">
        <v>120</v>
      </c>
      <c r="AA65" s="213"/>
      <c r="AB65" s="212"/>
      <c r="AD65" s="211" t="s">
        <v>53</v>
      </c>
      <c r="AE65" s="213"/>
      <c r="AF65" s="212"/>
      <c r="AH65" s="211" t="s">
        <v>176</v>
      </c>
      <c r="AI65" s="213"/>
      <c r="AJ65" s="212"/>
    </row>
    <row r="66" spans="2:36">
      <c r="B66" s="36" t="s">
        <v>38</v>
      </c>
      <c r="C66" s="37" t="s">
        <v>39</v>
      </c>
      <c r="D66" s="41" t="s">
        <v>40</v>
      </c>
      <c r="F66" s="36" t="s">
        <v>38</v>
      </c>
      <c r="G66" s="37" t="s">
        <v>39</v>
      </c>
      <c r="H66" s="41" t="s">
        <v>40</v>
      </c>
      <c r="J66" s="36" t="s">
        <v>38</v>
      </c>
      <c r="K66" s="37" t="s">
        <v>39</v>
      </c>
      <c r="L66" s="41" t="s">
        <v>40</v>
      </c>
      <c r="N66" s="36" t="s">
        <v>38</v>
      </c>
      <c r="O66" s="37" t="s">
        <v>39</v>
      </c>
      <c r="P66" s="41" t="s">
        <v>40</v>
      </c>
      <c r="R66" s="36" t="s">
        <v>38</v>
      </c>
      <c r="S66" s="37" t="s">
        <v>39</v>
      </c>
      <c r="T66" s="41" t="s">
        <v>40</v>
      </c>
      <c r="V66" s="36" t="s">
        <v>38</v>
      </c>
      <c r="W66" s="37" t="s">
        <v>39</v>
      </c>
      <c r="X66" s="41" t="s">
        <v>40</v>
      </c>
      <c r="Z66" s="36" t="s">
        <v>38</v>
      </c>
      <c r="AA66" s="37" t="s">
        <v>39</v>
      </c>
      <c r="AB66" s="41" t="s">
        <v>40</v>
      </c>
      <c r="AD66" s="36" t="s">
        <v>38</v>
      </c>
      <c r="AE66" s="37" t="s">
        <v>39</v>
      </c>
      <c r="AF66" s="41" t="s">
        <v>40</v>
      </c>
      <c r="AH66" s="36" t="s">
        <v>38</v>
      </c>
      <c r="AI66" s="37" t="s">
        <v>39</v>
      </c>
      <c r="AJ66" s="41" t="s">
        <v>40</v>
      </c>
    </row>
    <row r="67" spans="2:36">
      <c r="B67" s="47"/>
      <c r="C67" s="46">
        <v>10</v>
      </c>
      <c r="D67" s="45" t="str">
        <f t="shared" ref="D67:D77" si="36">IF(B67="","",B67*C67)</f>
        <v/>
      </c>
      <c r="F67" s="47"/>
      <c r="G67" s="46">
        <v>10</v>
      </c>
      <c r="H67" s="45" t="str">
        <f t="shared" ref="H67:H77" si="37">IF(F67="","",F67*G67)</f>
        <v/>
      </c>
      <c r="J67" s="47"/>
      <c r="K67" s="46">
        <v>10</v>
      </c>
      <c r="L67" s="45" t="str">
        <f t="shared" ref="L67:L77" si="38">IF(J67="","",J67*K67)</f>
        <v/>
      </c>
      <c r="N67" s="47"/>
      <c r="O67" s="46">
        <v>10</v>
      </c>
      <c r="P67" s="45" t="str">
        <f t="shared" ref="P67:P77" si="39">IF(N67="","",N67*O67)</f>
        <v/>
      </c>
      <c r="R67" s="47"/>
      <c r="S67" s="46">
        <v>10</v>
      </c>
      <c r="T67" s="45" t="str">
        <f t="shared" ref="T67:T77" si="40">IF(R67="","",R67*S67)</f>
        <v/>
      </c>
      <c r="V67" s="47"/>
      <c r="W67" s="46">
        <v>10</v>
      </c>
      <c r="X67" s="45" t="str">
        <f t="shared" ref="X67:X77" si="41">IF(V67="","",V67*W67)</f>
        <v/>
      </c>
      <c r="Z67" s="47"/>
      <c r="AA67" s="46">
        <v>10</v>
      </c>
      <c r="AB67" s="45" t="str">
        <f t="shared" ref="AB67:AB77" si="42">IF(Z67="","",Z67*AA67)</f>
        <v/>
      </c>
      <c r="AD67" s="47"/>
      <c r="AE67" s="46">
        <v>10</v>
      </c>
      <c r="AF67" s="45" t="str">
        <f t="shared" ref="AF67:AF77" si="43">IF(AD67="","",AD67*AE67)</f>
        <v/>
      </c>
      <c r="AH67" s="47"/>
      <c r="AI67" s="46">
        <v>10</v>
      </c>
      <c r="AJ67" s="45" t="str">
        <f t="shared" ref="AJ67:AJ77" si="44">IF(AH67="","",AH67*AI67)</f>
        <v/>
      </c>
    </row>
    <row r="68" spans="2:36">
      <c r="B68" s="38"/>
      <c r="C68" s="35">
        <v>9</v>
      </c>
      <c r="D68" s="42" t="str">
        <f t="shared" si="36"/>
        <v/>
      </c>
      <c r="F68" s="38"/>
      <c r="G68" s="35">
        <v>9</v>
      </c>
      <c r="H68" s="42" t="str">
        <f t="shared" si="37"/>
        <v/>
      </c>
      <c r="J68" s="38"/>
      <c r="K68" s="35">
        <v>9</v>
      </c>
      <c r="L68" s="42" t="str">
        <f t="shared" si="38"/>
        <v/>
      </c>
      <c r="N68" s="38"/>
      <c r="O68" s="35">
        <v>9</v>
      </c>
      <c r="P68" s="42" t="str">
        <f t="shared" si="39"/>
        <v/>
      </c>
      <c r="R68" s="38"/>
      <c r="S68" s="35">
        <v>9</v>
      </c>
      <c r="T68" s="42" t="str">
        <f t="shared" si="40"/>
        <v/>
      </c>
      <c r="V68" s="38"/>
      <c r="W68" s="35">
        <v>9</v>
      </c>
      <c r="X68" s="42" t="str">
        <f t="shared" si="41"/>
        <v/>
      </c>
      <c r="Z68" s="38"/>
      <c r="AA68" s="35">
        <v>9</v>
      </c>
      <c r="AB68" s="42" t="str">
        <f t="shared" si="42"/>
        <v/>
      </c>
      <c r="AD68" s="38"/>
      <c r="AE68" s="35">
        <v>9</v>
      </c>
      <c r="AF68" s="42" t="str">
        <f t="shared" si="43"/>
        <v/>
      </c>
      <c r="AH68" s="38"/>
      <c r="AI68" s="35">
        <v>9</v>
      </c>
      <c r="AJ68" s="42" t="str">
        <f t="shared" si="44"/>
        <v/>
      </c>
    </row>
    <row r="69" spans="2:36">
      <c r="B69" s="38"/>
      <c r="C69" s="35">
        <v>8</v>
      </c>
      <c r="D69" s="42" t="str">
        <f t="shared" si="36"/>
        <v/>
      </c>
      <c r="F69" s="38"/>
      <c r="G69" s="35">
        <v>8</v>
      </c>
      <c r="H69" s="42" t="str">
        <f t="shared" si="37"/>
        <v/>
      </c>
      <c r="J69" s="38"/>
      <c r="K69" s="35">
        <v>8</v>
      </c>
      <c r="L69" s="42" t="str">
        <f t="shared" si="38"/>
        <v/>
      </c>
      <c r="N69" s="38"/>
      <c r="O69" s="35">
        <v>8</v>
      </c>
      <c r="P69" s="42" t="str">
        <f t="shared" si="39"/>
        <v/>
      </c>
      <c r="R69" s="38"/>
      <c r="S69" s="35">
        <v>8</v>
      </c>
      <c r="T69" s="42" t="str">
        <f t="shared" si="40"/>
        <v/>
      </c>
      <c r="V69" s="38"/>
      <c r="W69" s="35">
        <v>8</v>
      </c>
      <c r="X69" s="42" t="str">
        <f t="shared" si="41"/>
        <v/>
      </c>
      <c r="Z69" s="38"/>
      <c r="AA69" s="35">
        <v>8</v>
      </c>
      <c r="AB69" s="42" t="str">
        <f t="shared" si="42"/>
        <v/>
      </c>
      <c r="AD69" s="38"/>
      <c r="AE69" s="35">
        <v>8</v>
      </c>
      <c r="AF69" s="42" t="str">
        <f t="shared" si="43"/>
        <v/>
      </c>
      <c r="AH69" s="38"/>
      <c r="AI69" s="35">
        <v>8</v>
      </c>
      <c r="AJ69" s="42" t="str">
        <f t="shared" si="44"/>
        <v/>
      </c>
    </row>
    <row r="70" spans="2:36">
      <c r="B70" s="38"/>
      <c r="C70" s="35">
        <v>7</v>
      </c>
      <c r="D70" s="42" t="str">
        <f t="shared" si="36"/>
        <v/>
      </c>
      <c r="F70" s="38"/>
      <c r="G70" s="35">
        <v>7</v>
      </c>
      <c r="H70" s="42" t="str">
        <f t="shared" si="37"/>
        <v/>
      </c>
      <c r="J70" s="38"/>
      <c r="K70" s="35">
        <v>7</v>
      </c>
      <c r="L70" s="42" t="str">
        <f t="shared" si="38"/>
        <v/>
      </c>
      <c r="N70" s="38"/>
      <c r="O70" s="35">
        <v>7</v>
      </c>
      <c r="P70" s="42" t="str">
        <f t="shared" si="39"/>
        <v/>
      </c>
      <c r="R70" s="38"/>
      <c r="S70" s="35">
        <v>7</v>
      </c>
      <c r="T70" s="42" t="str">
        <f t="shared" si="40"/>
        <v/>
      </c>
      <c r="V70" s="38"/>
      <c r="W70" s="35">
        <v>7</v>
      </c>
      <c r="X70" s="42" t="str">
        <f t="shared" si="41"/>
        <v/>
      </c>
      <c r="Z70" s="38"/>
      <c r="AA70" s="35">
        <v>7</v>
      </c>
      <c r="AB70" s="42" t="str">
        <f t="shared" si="42"/>
        <v/>
      </c>
      <c r="AD70" s="38"/>
      <c r="AE70" s="35">
        <v>7</v>
      </c>
      <c r="AF70" s="42" t="str">
        <f t="shared" si="43"/>
        <v/>
      </c>
      <c r="AH70" s="38"/>
      <c r="AI70" s="35">
        <v>7</v>
      </c>
      <c r="AJ70" s="42" t="str">
        <f t="shared" si="44"/>
        <v/>
      </c>
    </row>
    <row r="71" spans="2:36">
      <c r="B71" s="39"/>
      <c r="C71" s="34">
        <v>6</v>
      </c>
      <c r="D71" s="42" t="str">
        <f t="shared" si="36"/>
        <v/>
      </c>
      <c r="F71" s="39"/>
      <c r="G71" s="34">
        <v>6</v>
      </c>
      <c r="H71" s="42" t="str">
        <f t="shared" si="37"/>
        <v/>
      </c>
      <c r="J71" s="39"/>
      <c r="K71" s="34">
        <v>6</v>
      </c>
      <c r="L71" s="42" t="str">
        <f t="shared" si="38"/>
        <v/>
      </c>
      <c r="N71" s="39"/>
      <c r="O71" s="34">
        <v>6</v>
      </c>
      <c r="P71" s="42" t="str">
        <f t="shared" si="39"/>
        <v/>
      </c>
      <c r="R71" s="39"/>
      <c r="S71" s="34">
        <v>6</v>
      </c>
      <c r="T71" s="42" t="str">
        <f t="shared" si="40"/>
        <v/>
      </c>
      <c r="V71" s="39"/>
      <c r="W71" s="34">
        <v>6</v>
      </c>
      <c r="X71" s="42" t="str">
        <f t="shared" si="41"/>
        <v/>
      </c>
      <c r="Z71" s="39"/>
      <c r="AA71" s="34">
        <v>6</v>
      </c>
      <c r="AB71" s="42" t="str">
        <f t="shared" si="42"/>
        <v/>
      </c>
      <c r="AD71" s="39"/>
      <c r="AE71" s="34">
        <v>6</v>
      </c>
      <c r="AF71" s="42" t="str">
        <f t="shared" si="43"/>
        <v/>
      </c>
      <c r="AH71" s="39"/>
      <c r="AI71" s="34">
        <v>6</v>
      </c>
      <c r="AJ71" s="42" t="str">
        <f t="shared" si="44"/>
        <v/>
      </c>
    </row>
    <row r="72" spans="2:36">
      <c r="B72" s="38"/>
      <c r="C72" s="35">
        <v>5</v>
      </c>
      <c r="D72" s="42" t="str">
        <f t="shared" si="36"/>
        <v/>
      </c>
      <c r="F72" s="38"/>
      <c r="G72" s="35">
        <v>5</v>
      </c>
      <c r="H72" s="42" t="str">
        <f t="shared" si="37"/>
        <v/>
      </c>
      <c r="J72" s="38"/>
      <c r="K72" s="35">
        <v>5</v>
      </c>
      <c r="L72" s="42" t="str">
        <f t="shared" si="38"/>
        <v/>
      </c>
      <c r="N72" s="38"/>
      <c r="O72" s="35">
        <v>5</v>
      </c>
      <c r="P72" s="42" t="str">
        <f t="shared" si="39"/>
        <v/>
      </c>
      <c r="R72" s="38"/>
      <c r="S72" s="35">
        <v>5</v>
      </c>
      <c r="T72" s="42" t="str">
        <f t="shared" si="40"/>
        <v/>
      </c>
      <c r="V72" s="38"/>
      <c r="W72" s="35">
        <v>5</v>
      </c>
      <c r="X72" s="42" t="str">
        <f t="shared" si="41"/>
        <v/>
      </c>
      <c r="Z72" s="38"/>
      <c r="AA72" s="35">
        <v>5</v>
      </c>
      <c r="AB72" s="42" t="str">
        <f t="shared" si="42"/>
        <v/>
      </c>
      <c r="AD72" s="38"/>
      <c r="AE72" s="35">
        <v>5</v>
      </c>
      <c r="AF72" s="42" t="str">
        <f t="shared" si="43"/>
        <v/>
      </c>
      <c r="AH72" s="38"/>
      <c r="AI72" s="35">
        <v>5</v>
      </c>
      <c r="AJ72" s="42" t="str">
        <f t="shared" si="44"/>
        <v/>
      </c>
    </row>
    <row r="73" spans="2:36">
      <c r="B73" s="39"/>
      <c r="C73" s="34">
        <v>4</v>
      </c>
      <c r="D73" s="42" t="str">
        <f t="shared" si="36"/>
        <v/>
      </c>
      <c r="F73" s="39"/>
      <c r="G73" s="34">
        <v>4</v>
      </c>
      <c r="H73" s="42" t="str">
        <f t="shared" si="37"/>
        <v/>
      </c>
      <c r="J73" s="39"/>
      <c r="K73" s="34">
        <v>4</v>
      </c>
      <c r="L73" s="42" t="str">
        <f t="shared" si="38"/>
        <v/>
      </c>
      <c r="N73" s="39"/>
      <c r="O73" s="34">
        <v>4</v>
      </c>
      <c r="P73" s="42" t="str">
        <f t="shared" si="39"/>
        <v/>
      </c>
      <c r="R73" s="39"/>
      <c r="S73" s="34">
        <v>4</v>
      </c>
      <c r="T73" s="42" t="str">
        <f t="shared" si="40"/>
        <v/>
      </c>
      <c r="V73" s="39"/>
      <c r="W73" s="34">
        <v>4</v>
      </c>
      <c r="X73" s="42" t="str">
        <f t="shared" si="41"/>
        <v/>
      </c>
      <c r="Z73" s="39"/>
      <c r="AA73" s="34">
        <v>4</v>
      </c>
      <c r="AB73" s="42" t="str">
        <f t="shared" si="42"/>
        <v/>
      </c>
      <c r="AD73" s="39"/>
      <c r="AE73" s="34">
        <v>4</v>
      </c>
      <c r="AF73" s="42" t="str">
        <f t="shared" si="43"/>
        <v/>
      </c>
      <c r="AH73" s="39"/>
      <c r="AI73" s="34">
        <v>4</v>
      </c>
      <c r="AJ73" s="42" t="str">
        <f t="shared" si="44"/>
        <v/>
      </c>
    </row>
    <row r="74" spans="2:36">
      <c r="B74" s="38"/>
      <c r="C74" s="35">
        <v>3</v>
      </c>
      <c r="D74" s="42" t="str">
        <f t="shared" si="36"/>
        <v/>
      </c>
      <c r="F74" s="38"/>
      <c r="G74" s="35">
        <v>3</v>
      </c>
      <c r="H74" s="42" t="str">
        <f t="shared" si="37"/>
        <v/>
      </c>
      <c r="J74" s="38"/>
      <c r="K74" s="35">
        <v>3</v>
      </c>
      <c r="L74" s="42" t="str">
        <f t="shared" si="38"/>
        <v/>
      </c>
      <c r="N74" s="38"/>
      <c r="O74" s="35">
        <v>3</v>
      </c>
      <c r="P74" s="42" t="str">
        <f t="shared" si="39"/>
        <v/>
      </c>
      <c r="R74" s="38"/>
      <c r="S74" s="35">
        <v>3</v>
      </c>
      <c r="T74" s="42" t="str">
        <f t="shared" si="40"/>
        <v/>
      </c>
      <c r="V74" s="38"/>
      <c r="W74" s="35">
        <v>3</v>
      </c>
      <c r="X74" s="42" t="str">
        <f t="shared" si="41"/>
        <v/>
      </c>
      <c r="Z74" s="38"/>
      <c r="AA74" s="35">
        <v>3</v>
      </c>
      <c r="AB74" s="42" t="str">
        <f t="shared" si="42"/>
        <v/>
      </c>
      <c r="AD74" s="38"/>
      <c r="AE74" s="35">
        <v>3</v>
      </c>
      <c r="AF74" s="42" t="str">
        <f t="shared" si="43"/>
        <v/>
      </c>
      <c r="AH74" s="38"/>
      <c r="AI74" s="35">
        <v>3</v>
      </c>
      <c r="AJ74" s="42" t="str">
        <f t="shared" si="44"/>
        <v/>
      </c>
    </row>
    <row r="75" spans="2:36">
      <c r="B75" s="39"/>
      <c r="C75" s="34">
        <v>2</v>
      </c>
      <c r="D75" s="42" t="str">
        <f t="shared" si="36"/>
        <v/>
      </c>
      <c r="F75" s="39"/>
      <c r="G75" s="34">
        <v>2</v>
      </c>
      <c r="H75" s="42" t="str">
        <f t="shared" si="37"/>
        <v/>
      </c>
      <c r="J75" s="39"/>
      <c r="K75" s="34">
        <v>2</v>
      </c>
      <c r="L75" s="42" t="str">
        <f t="shared" si="38"/>
        <v/>
      </c>
      <c r="N75" s="39"/>
      <c r="O75" s="34">
        <v>2</v>
      </c>
      <c r="P75" s="42" t="str">
        <f t="shared" si="39"/>
        <v/>
      </c>
      <c r="R75" s="39"/>
      <c r="S75" s="34">
        <v>2</v>
      </c>
      <c r="T75" s="42" t="str">
        <f t="shared" si="40"/>
        <v/>
      </c>
      <c r="V75" s="39"/>
      <c r="W75" s="34">
        <v>2</v>
      </c>
      <c r="X75" s="42" t="str">
        <f t="shared" si="41"/>
        <v/>
      </c>
      <c r="Z75" s="39"/>
      <c r="AA75" s="34">
        <v>2</v>
      </c>
      <c r="AB75" s="42" t="str">
        <f t="shared" si="42"/>
        <v/>
      </c>
      <c r="AD75" s="39"/>
      <c r="AE75" s="34">
        <v>2</v>
      </c>
      <c r="AF75" s="42" t="str">
        <f t="shared" si="43"/>
        <v/>
      </c>
      <c r="AH75" s="39"/>
      <c r="AI75" s="34">
        <v>2</v>
      </c>
      <c r="AJ75" s="42" t="str">
        <f t="shared" si="44"/>
        <v/>
      </c>
    </row>
    <row r="76" spans="2:36">
      <c r="B76" s="38"/>
      <c r="C76" s="35">
        <v>1</v>
      </c>
      <c r="D76" s="42" t="str">
        <f t="shared" si="36"/>
        <v/>
      </c>
      <c r="F76" s="38"/>
      <c r="G76" s="35">
        <v>1</v>
      </c>
      <c r="H76" s="42" t="str">
        <f t="shared" si="37"/>
        <v/>
      </c>
      <c r="J76" s="38"/>
      <c r="K76" s="35">
        <v>1</v>
      </c>
      <c r="L76" s="42" t="str">
        <f t="shared" si="38"/>
        <v/>
      </c>
      <c r="N76" s="38"/>
      <c r="O76" s="35">
        <v>1</v>
      </c>
      <c r="P76" s="42" t="str">
        <f t="shared" si="39"/>
        <v/>
      </c>
      <c r="R76" s="38"/>
      <c r="S76" s="35">
        <v>1</v>
      </c>
      <c r="T76" s="42" t="str">
        <f t="shared" si="40"/>
        <v/>
      </c>
      <c r="V76" s="38"/>
      <c r="W76" s="35">
        <v>1</v>
      </c>
      <c r="X76" s="42" t="str">
        <f t="shared" si="41"/>
        <v/>
      </c>
      <c r="Z76" s="38"/>
      <c r="AA76" s="35">
        <v>1</v>
      </c>
      <c r="AB76" s="42" t="str">
        <f t="shared" si="42"/>
        <v/>
      </c>
      <c r="AD76" s="38"/>
      <c r="AE76" s="35">
        <v>1</v>
      </c>
      <c r="AF76" s="42" t="str">
        <f t="shared" si="43"/>
        <v/>
      </c>
      <c r="AH76" s="38"/>
      <c r="AI76" s="35">
        <v>1</v>
      </c>
      <c r="AJ76" s="42" t="str">
        <f t="shared" si="44"/>
        <v/>
      </c>
    </row>
    <row r="77" spans="2:36" ht="13.5" thickBot="1">
      <c r="B77" s="40"/>
      <c r="C77" s="44">
        <v>0</v>
      </c>
      <c r="D77" s="50" t="str">
        <f t="shared" si="36"/>
        <v/>
      </c>
      <c r="F77" s="40"/>
      <c r="G77" s="44">
        <v>0</v>
      </c>
      <c r="H77" s="50" t="str">
        <f t="shared" si="37"/>
        <v/>
      </c>
      <c r="J77" s="40"/>
      <c r="K77" s="44">
        <v>0</v>
      </c>
      <c r="L77" s="50" t="str">
        <f t="shared" si="38"/>
        <v/>
      </c>
      <c r="N77" s="40"/>
      <c r="O77" s="44">
        <v>0</v>
      </c>
      <c r="P77" s="50" t="str">
        <f t="shared" si="39"/>
        <v/>
      </c>
      <c r="R77" s="40"/>
      <c r="S77" s="44">
        <v>0</v>
      </c>
      <c r="T77" s="50" t="str">
        <f t="shared" si="40"/>
        <v/>
      </c>
      <c r="V77" s="40"/>
      <c r="W77" s="44">
        <v>0</v>
      </c>
      <c r="X77" s="50" t="str">
        <f t="shared" si="41"/>
        <v/>
      </c>
      <c r="Z77" s="40"/>
      <c r="AA77" s="44">
        <v>0</v>
      </c>
      <c r="AB77" s="50" t="str">
        <f t="shared" si="42"/>
        <v/>
      </c>
      <c r="AD77" s="40"/>
      <c r="AE77" s="44">
        <v>0</v>
      </c>
      <c r="AF77" s="50" t="str">
        <f t="shared" si="43"/>
        <v/>
      </c>
      <c r="AH77" s="40"/>
      <c r="AI77" s="44">
        <v>0</v>
      </c>
      <c r="AJ77" s="50" t="str">
        <f t="shared" si="44"/>
        <v/>
      </c>
    </row>
    <row r="78" spans="2:36" ht="13.5" thickBot="1">
      <c r="B78" s="49">
        <f>SUM(B67:B77)</f>
        <v>0</v>
      </c>
      <c r="C78" s="43"/>
      <c r="D78" s="48">
        <f>SUM(D67:D77)</f>
        <v>0</v>
      </c>
      <c r="F78" s="49">
        <f>SUM(F67:F77)</f>
        <v>0</v>
      </c>
      <c r="G78" s="43"/>
      <c r="H78" s="48">
        <f>SUM(H67:H77)</f>
        <v>0</v>
      </c>
      <c r="J78" s="49">
        <f>SUM(J67:J77)</f>
        <v>0</v>
      </c>
      <c r="K78" s="43"/>
      <c r="L78" s="48">
        <f>SUM(L67:L77)</f>
        <v>0</v>
      </c>
      <c r="N78" s="49">
        <f>SUM(N67:N77)</f>
        <v>0</v>
      </c>
      <c r="O78" s="43"/>
      <c r="P78" s="48">
        <f>SUM(P67:P77)</f>
        <v>0</v>
      </c>
      <c r="R78" s="49">
        <f>SUM(R67:R77)</f>
        <v>0</v>
      </c>
      <c r="S78" s="43"/>
      <c r="T78" s="48">
        <f>SUM(T67:T77)</f>
        <v>0</v>
      </c>
      <c r="V78" s="49">
        <f>SUM(V67:V77)</f>
        <v>0</v>
      </c>
      <c r="W78" s="43"/>
      <c r="X78" s="48">
        <f>SUM(X67:X77)</f>
        <v>0</v>
      </c>
      <c r="Z78" s="49">
        <f>SUM(Z67:Z77)</f>
        <v>0</v>
      </c>
      <c r="AA78" s="43"/>
      <c r="AB78" s="48">
        <f>SUM(AB67:AB77)</f>
        <v>0</v>
      </c>
      <c r="AD78" s="49">
        <f>SUM(AD67:AD77)</f>
        <v>0</v>
      </c>
      <c r="AE78" s="43"/>
      <c r="AF78" s="48">
        <f>SUM(AF67:AF77)</f>
        <v>0</v>
      </c>
      <c r="AH78" s="49">
        <f>SUM(AH67:AH77)</f>
        <v>0</v>
      </c>
      <c r="AI78" s="43"/>
      <c r="AJ78" s="48">
        <f>SUM(AJ67:AJ77)</f>
        <v>0</v>
      </c>
    </row>
    <row r="79" spans="2:36">
      <c r="B79" s="36" t="s">
        <v>38</v>
      </c>
      <c r="C79" s="37" t="s">
        <v>39</v>
      </c>
      <c r="D79" s="41" t="s">
        <v>41</v>
      </c>
      <c r="F79" s="36" t="s">
        <v>38</v>
      </c>
      <c r="G79" s="37" t="s">
        <v>39</v>
      </c>
      <c r="H79" s="41" t="s">
        <v>41</v>
      </c>
      <c r="J79" s="36" t="s">
        <v>38</v>
      </c>
      <c r="K79" s="37" t="s">
        <v>39</v>
      </c>
      <c r="L79" s="41" t="s">
        <v>41</v>
      </c>
      <c r="N79" s="36" t="s">
        <v>38</v>
      </c>
      <c r="O79" s="37" t="s">
        <v>39</v>
      </c>
      <c r="P79" s="41" t="s">
        <v>41</v>
      </c>
      <c r="R79" s="36" t="s">
        <v>38</v>
      </c>
      <c r="S79" s="37" t="s">
        <v>39</v>
      </c>
      <c r="T79" s="41" t="s">
        <v>41</v>
      </c>
      <c r="V79" s="36" t="s">
        <v>38</v>
      </c>
      <c r="W79" s="37" t="s">
        <v>39</v>
      </c>
      <c r="X79" s="41" t="s">
        <v>41</v>
      </c>
      <c r="Z79" s="36" t="s">
        <v>38</v>
      </c>
      <c r="AA79" s="37" t="s">
        <v>39</v>
      </c>
      <c r="AB79" s="41" t="s">
        <v>41</v>
      </c>
      <c r="AD79" s="36" t="s">
        <v>38</v>
      </c>
      <c r="AE79" s="37" t="s">
        <v>39</v>
      </c>
      <c r="AF79" s="41" t="s">
        <v>41</v>
      </c>
      <c r="AH79" s="36" t="s">
        <v>38</v>
      </c>
      <c r="AI79" s="37" t="s">
        <v>39</v>
      </c>
      <c r="AJ79" s="41" t="s">
        <v>41</v>
      </c>
    </row>
    <row r="80" spans="2:36">
      <c r="B80" s="47"/>
      <c r="C80" s="46">
        <v>10</v>
      </c>
      <c r="D80" s="45" t="str">
        <f t="shared" ref="D80:D90" si="45">IF(B80="","",B80*C80)</f>
        <v/>
      </c>
      <c r="F80" s="47"/>
      <c r="G80" s="46">
        <v>10</v>
      </c>
      <c r="H80" s="45" t="str">
        <f t="shared" ref="H80:H90" si="46">IF(F80="","",F80*G80)</f>
        <v/>
      </c>
      <c r="J80" s="47"/>
      <c r="K80" s="46">
        <v>10</v>
      </c>
      <c r="L80" s="45" t="str">
        <f t="shared" ref="L80:L90" si="47">IF(J80="","",J80*K80)</f>
        <v/>
      </c>
      <c r="N80" s="47"/>
      <c r="O80" s="46">
        <v>10</v>
      </c>
      <c r="P80" s="45" t="str">
        <f t="shared" ref="P80:P90" si="48">IF(N80="","",N80*O80)</f>
        <v/>
      </c>
      <c r="R80" s="47"/>
      <c r="S80" s="46">
        <v>10</v>
      </c>
      <c r="T80" s="45" t="str">
        <f t="shared" ref="T80:T90" si="49">IF(R80="","",R80*S80)</f>
        <v/>
      </c>
      <c r="V80" s="47"/>
      <c r="W80" s="46">
        <v>10</v>
      </c>
      <c r="X80" s="45" t="str">
        <f t="shared" ref="X80:X90" si="50">IF(V80="","",V80*W80)</f>
        <v/>
      </c>
      <c r="Z80" s="47"/>
      <c r="AA80" s="46">
        <v>10</v>
      </c>
      <c r="AB80" s="45" t="str">
        <f t="shared" ref="AB80:AB90" si="51">IF(Z80="","",Z80*AA80)</f>
        <v/>
      </c>
      <c r="AD80" s="47"/>
      <c r="AE80" s="46">
        <v>10</v>
      </c>
      <c r="AF80" s="45" t="str">
        <f t="shared" ref="AF80:AF90" si="52">IF(AD80="","",AD80*AE80)</f>
        <v/>
      </c>
      <c r="AH80" s="47"/>
      <c r="AI80" s="46">
        <v>10</v>
      </c>
      <c r="AJ80" s="45" t="str">
        <f t="shared" ref="AJ80:AJ90" si="53">IF(AH80="","",AH80*AI80)</f>
        <v/>
      </c>
    </row>
    <row r="81" spans="2:36">
      <c r="B81" s="38"/>
      <c r="C81" s="35">
        <v>9</v>
      </c>
      <c r="D81" s="42" t="str">
        <f t="shared" si="45"/>
        <v/>
      </c>
      <c r="F81" s="38"/>
      <c r="G81" s="35">
        <v>9</v>
      </c>
      <c r="H81" s="42" t="str">
        <f t="shared" si="46"/>
        <v/>
      </c>
      <c r="J81" s="38"/>
      <c r="K81" s="35">
        <v>9</v>
      </c>
      <c r="L81" s="42" t="str">
        <f t="shared" si="47"/>
        <v/>
      </c>
      <c r="N81" s="38"/>
      <c r="O81" s="35">
        <v>9</v>
      </c>
      <c r="P81" s="42" t="str">
        <f t="shared" si="48"/>
        <v/>
      </c>
      <c r="R81" s="38"/>
      <c r="S81" s="35">
        <v>9</v>
      </c>
      <c r="T81" s="42" t="str">
        <f t="shared" si="49"/>
        <v/>
      </c>
      <c r="V81" s="38"/>
      <c r="W81" s="35">
        <v>9</v>
      </c>
      <c r="X81" s="42" t="str">
        <f t="shared" si="50"/>
        <v/>
      </c>
      <c r="Z81" s="38"/>
      <c r="AA81" s="35">
        <v>9</v>
      </c>
      <c r="AB81" s="42" t="str">
        <f t="shared" si="51"/>
        <v/>
      </c>
      <c r="AD81" s="38"/>
      <c r="AE81" s="35">
        <v>9</v>
      </c>
      <c r="AF81" s="42" t="str">
        <f t="shared" si="52"/>
        <v/>
      </c>
      <c r="AH81" s="38"/>
      <c r="AI81" s="35">
        <v>9</v>
      </c>
      <c r="AJ81" s="42" t="str">
        <f t="shared" si="53"/>
        <v/>
      </c>
    </row>
    <row r="82" spans="2:36">
      <c r="B82" s="38"/>
      <c r="C82" s="35">
        <v>8</v>
      </c>
      <c r="D82" s="42" t="str">
        <f t="shared" si="45"/>
        <v/>
      </c>
      <c r="F82" s="38"/>
      <c r="G82" s="35">
        <v>8</v>
      </c>
      <c r="H82" s="42" t="str">
        <f t="shared" si="46"/>
        <v/>
      </c>
      <c r="J82" s="38"/>
      <c r="K82" s="35">
        <v>8</v>
      </c>
      <c r="L82" s="42" t="str">
        <f t="shared" si="47"/>
        <v/>
      </c>
      <c r="N82" s="38"/>
      <c r="O82" s="35">
        <v>8</v>
      </c>
      <c r="P82" s="42" t="str">
        <f t="shared" si="48"/>
        <v/>
      </c>
      <c r="R82" s="38"/>
      <c r="S82" s="35">
        <v>8</v>
      </c>
      <c r="T82" s="42" t="str">
        <f t="shared" si="49"/>
        <v/>
      </c>
      <c r="V82" s="38"/>
      <c r="W82" s="35">
        <v>8</v>
      </c>
      <c r="X82" s="42" t="str">
        <f t="shared" si="50"/>
        <v/>
      </c>
      <c r="Z82" s="38"/>
      <c r="AA82" s="35">
        <v>8</v>
      </c>
      <c r="AB82" s="42" t="str">
        <f t="shared" si="51"/>
        <v/>
      </c>
      <c r="AD82" s="38"/>
      <c r="AE82" s="35">
        <v>8</v>
      </c>
      <c r="AF82" s="42" t="str">
        <f t="shared" si="52"/>
        <v/>
      </c>
      <c r="AH82" s="38"/>
      <c r="AI82" s="35">
        <v>8</v>
      </c>
      <c r="AJ82" s="42" t="str">
        <f t="shared" si="53"/>
        <v/>
      </c>
    </row>
    <row r="83" spans="2:36">
      <c r="B83" s="38"/>
      <c r="C83" s="35">
        <v>7</v>
      </c>
      <c r="D83" s="42" t="str">
        <f t="shared" si="45"/>
        <v/>
      </c>
      <c r="F83" s="38"/>
      <c r="G83" s="35">
        <v>7</v>
      </c>
      <c r="H83" s="42" t="str">
        <f t="shared" si="46"/>
        <v/>
      </c>
      <c r="J83" s="38"/>
      <c r="K83" s="35">
        <v>7</v>
      </c>
      <c r="L83" s="42" t="str">
        <f t="shared" si="47"/>
        <v/>
      </c>
      <c r="N83" s="38"/>
      <c r="O83" s="35">
        <v>7</v>
      </c>
      <c r="P83" s="42" t="str">
        <f t="shared" si="48"/>
        <v/>
      </c>
      <c r="R83" s="38"/>
      <c r="S83" s="35">
        <v>7</v>
      </c>
      <c r="T83" s="42" t="str">
        <f t="shared" si="49"/>
        <v/>
      </c>
      <c r="V83" s="38"/>
      <c r="W83" s="35">
        <v>7</v>
      </c>
      <c r="X83" s="42" t="str">
        <f t="shared" si="50"/>
        <v/>
      </c>
      <c r="Z83" s="38"/>
      <c r="AA83" s="35">
        <v>7</v>
      </c>
      <c r="AB83" s="42" t="str">
        <f t="shared" si="51"/>
        <v/>
      </c>
      <c r="AD83" s="38"/>
      <c r="AE83" s="35">
        <v>7</v>
      </c>
      <c r="AF83" s="42" t="str">
        <f t="shared" si="52"/>
        <v/>
      </c>
      <c r="AH83" s="38"/>
      <c r="AI83" s="35">
        <v>7</v>
      </c>
      <c r="AJ83" s="42" t="str">
        <f t="shared" si="53"/>
        <v/>
      </c>
    </row>
    <row r="84" spans="2:36">
      <c r="B84" s="39"/>
      <c r="C84" s="34">
        <v>6</v>
      </c>
      <c r="D84" s="42" t="str">
        <f t="shared" si="45"/>
        <v/>
      </c>
      <c r="F84" s="39"/>
      <c r="G84" s="34">
        <v>6</v>
      </c>
      <c r="H84" s="42" t="str">
        <f t="shared" si="46"/>
        <v/>
      </c>
      <c r="J84" s="39"/>
      <c r="K84" s="34">
        <v>6</v>
      </c>
      <c r="L84" s="42" t="str">
        <f t="shared" si="47"/>
        <v/>
      </c>
      <c r="N84" s="39"/>
      <c r="O84" s="34">
        <v>6</v>
      </c>
      <c r="P84" s="42" t="str">
        <f t="shared" si="48"/>
        <v/>
      </c>
      <c r="R84" s="39"/>
      <c r="S84" s="34">
        <v>6</v>
      </c>
      <c r="T84" s="42" t="str">
        <f t="shared" si="49"/>
        <v/>
      </c>
      <c r="V84" s="39"/>
      <c r="W84" s="34">
        <v>6</v>
      </c>
      <c r="X84" s="42" t="str">
        <f t="shared" si="50"/>
        <v/>
      </c>
      <c r="Z84" s="39"/>
      <c r="AA84" s="34">
        <v>6</v>
      </c>
      <c r="AB84" s="42" t="str">
        <f t="shared" si="51"/>
        <v/>
      </c>
      <c r="AD84" s="39"/>
      <c r="AE84" s="34">
        <v>6</v>
      </c>
      <c r="AF84" s="42" t="str">
        <f t="shared" si="52"/>
        <v/>
      </c>
      <c r="AH84" s="39"/>
      <c r="AI84" s="34">
        <v>6</v>
      </c>
      <c r="AJ84" s="42" t="str">
        <f t="shared" si="53"/>
        <v/>
      </c>
    </row>
    <row r="85" spans="2:36">
      <c r="B85" s="38"/>
      <c r="C85" s="35">
        <v>5</v>
      </c>
      <c r="D85" s="42" t="str">
        <f t="shared" si="45"/>
        <v/>
      </c>
      <c r="F85" s="38"/>
      <c r="G85" s="35">
        <v>5</v>
      </c>
      <c r="H85" s="42" t="str">
        <f t="shared" si="46"/>
        <v/>
      </c>
      <c r="J85" s="38"/>
      <c r="K85" s="35">
        <v>5</v>
      </c>
      <c r="L85" s="42" t="str">
        <f t="shared" si="47"/>
        <v/>
      </c>
      <c r="N85" s="38"/>
      <c r="O85" s="35">
        <v>5</v>
      </c>
      <c r="P85" s="42" t="str">
        <f t="shared" si="48"/>
        <v/>
      </c>
      <c r="R85" s="38"/>
      <c r="S85" s="35">
        <v>5</v>
      </c>
      <c r="T85" s="42" t="str">
        <f t="shared" si="49"/>
        <v/>
      </c>
      <c r="V85" s="38"/>
      <c r="W85" s="35">
        <v>5</v>
      </c>
      <c r="X85" s="42" t="str">
        <f t="shared" si="50"/>
        <v/>
      </c>
      <c r="Z85" s="38"/>
      <c r="AA85" s="35">
        <v>5</v>
      </c>
      <c r="AB85" s="42" t="str">
        <f t="shared" si="51"/>
        <v/>
      </c>
      <c r="AD85" s="38"/>
      <c r="AE85" s="35">
        <v>5</v>
      </c>
      <c r="AF85" s="42" t="str">
        <f t="shared" si="52"/>
        <v/>
      </c>
      <c r="AH85" s="38"/>
      <c r="AI85" s="35">
        <v>5</v>
      </c>
      <c r="AJ85" s="42" t="str">
        <f t="shared" si="53"/>
        <v/>
      </c>
    </row>
    <row r="86" spans="2:36">
      <c r="B86" s="39"/>
      <c r="C86" s="34">
        <v>4</v>
      </c>
      <c r="D86" s="42" t="str">
        <f t="shared" si="45"/>
        <v/>
      </c>
      <c r="F86" s="39"/>
      <c r="G86" s="34">
        <v>4</v>
      </c>
      <c r="H86" s="42" t="str">
        <f t="shared" si="46"/>
        <v/>
      </c>
      <c r="J86" s="39"/>
      <c r="K86" s="34">
        <v>4</v>
      </c>
      <c r="L86" s="42" t="str">
        <f t="shared" si="47"/>
        <v/>
      </c>
      <c r="N86" s="39"/>
      <c r="O86" s="34">
        <v>4</v>
      </c>
      <c r="P86" s="42" t="str">
        <f t="shared" si="48"/>
        <v/>
      </c>
      <c r="R86" s="39"/>
      <c r="S86" s="34">
        <v>4</v>
      </c>
      <c r="T86" s="42" t="str">
        <f t="shared" si="49"/>
        <v/>
      </c>
      <c r="V86" s="39"/>
      <c r="W86" s="34">
        <v>4</v>
      </c>
      <c r="X86" s="42" t="str">
        <f t="shared" si="50"/>
        <v/>
      </c>
      <c r="Z86" s="39"/>
      <c r="AA86" s="34">
        <v>4</v>
      </c>
      <c r="AB86" s="42" t="str">
        <f t="shared" si="51"/>
        <v/>
      </c>
      <c r="AD86" s="39"/>
      <c r="AE86" s="34">
        <v>4</v>
      </c>
      <c r="AF86" s="42" t="str">
        <f t="shared" si="52"/>
        <v/>
      </c>
      <c r="AH86" s="39"/>
      <c r="AI86" s="34">
        <v>4</v>
      </c>
      <c r="AJ86" s="42" t="str">
        <f t="shared" si="53"/>
        <v/>
      </c>
    </row>
    <row r="87" spans="2:36">
      <c r="B87" s="38"/>
      <c r="C87" s="35">
        <v>3</v>
      </c>
      <c r="D87" s="42" t="str">
        <f t="shared" si="45"/>
        <v/>
      </c>
      <c r="F87" s="38"/>
      <c r="G87" s="35">
        <v>3</v>
      </c>
      <c r="H87" s="42" t="str">
        <f t="shared" si="46"/>
        <v/>
      </c>
      <c r="J87" s="38"/>
      <c r="K87" s="35">
        <v>3</v>
      </c>
      <c r="L87" s="42" t="str">
        <f t="shared" si="47"/>
        <v/>
      </c>
      <c r="N87" s="38"/>
      <c r="O87" s="35">
        <v>3</v>
      </c>
      <c r="P87" s="42" t="str">
        <f t="shared" si="48"/>
        <v/>
      </c>
      <c r="R87" s="38"/>
      <c r="S87" s="35">
        <v>3</v>
      </c>
      <c r="T87" s="42" t="str">
        <f t="shared" si="49"/>
        <v/>
      </c>
      <c r="V87" s="38"/>
      <c r="W87" s="35">
        <v>3</v>
      </c>
      <c r="X87" s="42" t="str">
        <f t="shared" si="50"/>
        <v/>
      </c>
      <c r="Z87" s="38"/>
      <c r="AA87" s="35">
        <v>3</v>
      </c>
      <c r="AB87" s="42" t="str">
        <f t="shared" si="51"/>
        <v/>
      </c>
      <c r="AD87" s="38"/>
      <c r="AE87" s="35">
        <v>3</v>
      </c>
      <c r="AF87" s="42" t="str">
        <f t="shared" si="52"/>
        <v/>
      </c>
      <c r="AH87" s="38"/>
      <c r="AI87" s="35">
        <v>3</v>
      </c>
      <c r="AJ87" s="42" t="str">
        <f t="shared" si="53"/>
        <v/>
      </c>
    </row>
    <row r="88" spans="2:36">
      <c r="B88" s="39"/>
      <c r="C88" s="34">
        <v>2</v>
      </c>
      <c r="D88" s="42" t="str">
        <f t="shared" si="45"/>
        <v/>
      </c>
      <c r="F88" s="39"/>
      <c r="G88" s="34">
        <v>2</v>
      </c>
      <c r="H88" s="42" t="str">
        <f t="shared" si="46"/>
        <v/>
      </c>
      <c r="J88" s="39"/>
      <c r="K88" s="34">
        <v>2</v>
      </c>
      <c r="L88" s="42" t="str">
        <f t="shared" si="47"/>
        <v/>
      </c>
      <c r="N88" s="39"/>
      <c r="O88" s="34">
        <v>2</v>
      </c>
      <c r="P88" s="42" t="str">
        <f t="shared" si="48"/>
        <v/>
      </c>
      <c r="R88" s="39"/>
      <c r="S88" s="34">
        <v>2</v>
      </c>
      <c r="T88" s="42" t="str">
        <f t="shared" si="49"/>
        <v/>
      </c>
      <c r="V88" s="39"/>
      <c r="W88" s="34">
        <v>2</v>
      </c>
      <c r="X88" s="42" t="str">
        <f t="shared" si="50"/>
        <v/>
      </c>
      <c r="Z88" s="39"/>
      <c r="AA88" s="34">
        <v>2</v>
      </c>
      <c r="AB88" s="42" t="str">
        <f t="shared" si="51"/>
        <v/>
      </c>
      <c r="AD88" s="39"/>
      <c r="AE88" s="34">
        <v>2</v>
      </c>
      <c r="AF88" s="42" t="str">
        <f t="shared" si="52"/>
        <v/>
      </c>
      <c r="AH88" s="39"/>
      <c r="AI88" s="34">
        <v>2</v>
      </c>
      <c r="AJ88" s="42" t="str">
        <f t="shared" si="53"/>
        <v/>
      </c>
    </row>
    <row r="89" spans="2:36">
      <c r="B89" s="38"/>
      <c r="C89" s="35">
        <v>1</v>
      </c>
      <c r="D89" s="42" t="str">
        <f t="shared" si="45"/>
        <v/>
      </c>
      <c r="F89" s="38"/>
      <c r="G89" s="35">
        <v>1</v>
      </c>
      <c r="H89" s="42" t="str">
        <f t="shared" si="46"/>
        <v/>
      </c>
      <c r="J89" s="38"/>
      <c r="K89" s="35">
        <v>1</v>
      </c>
      <c r="L89" s="42" t="str">
        <f t="shared" si="47"/>
        <v/>
      </c>
      <c r="N89" s="38"/>
      <c r="O89" s="35">
        <v>1</v>
      </c>
      <c r="P89" s="42" t="str">
        <f t="shared" si="48"/>
        <v/>
      </c>
      <c r="R89" s="38"/>
      <c r="S89" s="35">
        <v>1</v>
      </c>
      <c r="T89" s="42" t="str">
        <f t="shared" si="49"/>
        <v/>
      </c>
      <c r="V89" s="38"/>
      <c r="W89" s="35">
        <v>1</v>
      </c>
      <c r="X89" s="42" t="str">
        <f t="shared" si="50"/>
        <v/>
      </c>
      <c r="Z89" s="38"/>
      <c r="AA89" s="35">
        <v>1</v>
      </c>
      <c r="AB89" s="42" t="str">
        <f t="shared" si="51"/>
        <v/>
      </c>
      <c r="AD89" s="38"/>
      <c r="AE89" s="35">
        <v>1</v>
      </c>
      <c r="AF89" s="42" t="str">
        <f t="shared" si="52"/>
        <v/>
      </c>
      <c r="AH89" s="38"/>
      <c r="AI89" s="35">
        <v>1</v>
      </c>
      <c r="AJ89" s="42" t="str">
        <f t="shared" si="53"/>
        <v/>
      </c>
    </row>
    <row r="90" spans="2:36" ht="13.5" thickBot="1">
      <c r="B90" s="40"/>
      <c r="C90" s="44">
        <v>0</v>
      </c>
      <c r="D90" s="50" t="str">
        <f t="shared" si="45"/>
        <v/>
      </c>
      <c r="F90" s="40"/>
      <c r="G90" s="44">
        <v>0</v>
      </c>
      <c r="H90" s="50" t="str">
        <f t="shared" si="46"/>
        <v/>
      </c>
      <c r="J90" s="40"/>
      <c r="K90" s="44">
        <v>0</v>
      </c>
      <c r="L90" s="50" t="str">
        <f t="shared" si="47"/>
        <v/>
      </c>
      <c r="N90" s="40"/>
      <c r="O90" s="44">
        <v>0</v>
      </c>
      <c r="P90" s="50" t="str">
        <f t="shared" si="48"/>
        <v/>
      </c>
      <c r="R90" s="40"/>
      <c r="S90" s="44">
        <v>0</v>
      </c>
      <c r="T90" s="50" t="str">
        <f t="shared" si="49"/>
        <v/>
      </c>
      <c r="V90" s="40"/>
      <c r="W90" s="44">
        <v>0</v>
      </c>
      <c r="X90" s="50" t="str">
        <f t="shared" si="50"/>
        <v/>
      </c>
      <c r="Z90" s="40"/>
      <c r="AA90" s="44">
        <v>0</v>
      </c>
      <c r="AB90" s="50" t="str">
        <f t="shared" si="51"/>
        <v/>
      </c>
      <c r="AD90" s="40"/>
      <c r="AE90" s="44">
        <v>0</v>
      </c>
      <c r="AF90" s="50" t="str">
        <f t="shared" si="52"/>
        <v/>
      </c>
      <c r="AH90" s="40"/>
      <c r="AI90" s="44">
        <v>0</v>
      </c>
      <c r="AJ90" s="50" t="str">
        <f t="shared" si="53"/>
        <v/>
      </c>
    </row>
    <row r="91" spans="2:36" ht="13.5" thickBot="1">
      <c r="B91" s="49">
        <f>SUM(B80:B90)</f>
        <v>0</v>
      </c>
      <c r="C91" s="43"/>
      <c r="D91" s="48">
        <f>SUM(D80:D90)</f>
        <v>0</v>
      </c>
      <c r="F91" s="49">
        <f>SUM(F80:F90)</f>
        <v>0</v>
      </c>
      <c r="G91" s="43"/>
      <c r="H91" s="48">
        <f>SUM(H80:H90)</f>
        <v>0</v>
      </c>
      <c r="J91" s="49">
        <f>SUM(J80:J90)</f>
        <v>0</v>
      </c>
      <c r="K91" s="43"/>
      <c r="L91" s="48">
        <f>SUM(L80:L90)</f>
        <v>0</v>
      </c>
      <c r="N91" s="49">
        <f>SUM(N80:N90)</f>
        <v>0</v>
      </c>
      <c r="O91" s="43"/>
      <c r="P91" s="48">
        <f>SUM(P80:P90)</f>
        <v>0</v>
      </c>
      <c r="R91" s="49">
        <f>SUM(R80:R90)</f>
        <v>0</v>
      </c>
      <c r="S91" s="43"/>
      <c r="T91" s="48">
        <f>SUM(T80:T90)</f>
        <v>0</v>
      </c>
      <c r="V91" s="49">
        <f>SUM(V80:V90)</f>
        <v>0</v>
      </c>
      <c r="W91" s="43"/>
      <c r="X91" s="48">
        <f>SUM(X80:X90)</f>
        <v>0</v>
      </c>
      <c r="Z91" s="49">
        <f>SUM(Z80:Z90)</f>
        <v>0</v>
      </c>
      <c r="AA91" s="43"/>
      <c r="AB91" s="48">
        <f>SUM(AB80:AB90)</f>
        <v>0</v>
      </c>
      <c r="AD91" s="49">
        <f>SUM(AD80:AD90)</f>
        <v>0</v>
      </c>
      <c r="AE91" s="43"/>
      <c r="AF91" s="48">
        <f>SUM(AF80:AF90)</f>
        <v>0</v>
      </c>
      <c r="AH91" s="49">
        <f>SUM(AH80:AH90)</f>
        <v>0</v>
      </c>
      <c r="AI91" s="43"/>
      <c r="AJ91" s="48">
        <f>SUM(AJ80:AJ90)</f>
        <v>0</v>
      </c>
    </row>
    <row r="92" spans="2:36" ht="13.5" thickBot="1">
      <c r="B92" s="211" t="s">
        <v>10</v>
      </c>
      <c r="C92" s="212"/>
      <c r="D92" s="51">
        <f>SUM(D91+D78)</f>
        <v>0</v>
      </c>
      <c r="F92" s="211" t="s">
        <v>10</v>
      </c>
      <c r="G92" s="212"/>
      <c r="H92" s="51">
        <f>SUM(H91+H78)</f>
        <v>0</v>
      </c>
      <c r="J92" s="211" t="s">
        <v>10</v>
      </c>
      <c r="K92" s="212"/>
      <c r="L92" s="51">
        <f>SUM(+L78)</f>
        <v>0</v>
      </c>
      <c r="N92" s="211" t="s">
        <v>10</v>
      </c>
      <c r="O92" s="212"/>
      <c r="P92" s="51">
        <f>SUM(P91+P78)</f>
        <v>0</v>
      </c>
      <c r="R92" s="211" t="s">
        <v>10</v>
      </c>
      <c r="S92" s="212"/>
      <c r="T92" s="51">
        <f>SUM(T91+T78)</f>
        <v>0</v>
      </c>
      <c r="V92" s="211" t="s">
        <v>10</v>
      </c>
      <c r="W92" s="212"/>
      <c r="X92" s="51">
        <f>SUM(X91+X78)</f>
        <v>0</v>
      </c>
      <c r="Z92" s="211" t="s">
        <v>10</v>
      </c>
      <c r="AA92" s="212"/>
      <c r="AB92" s="51">
        <f>SUM(AB91+AB78)</f>
        <v>0</v>
      </c>
      <c r="AD92" s="211" t="s">
        <v>10</v>
      </c>
      <c r="AE92" s="212"/>
      <c r="AF92" s="51">
        <f>SUM(AF91+AF78)</f>
        <v>0</v>
      </c>
      <c r="AH92" s="211" t="s">
        <v>10</v>
      </c>
      <c r="AI92" s="212"/>
      <c r="AJ92" s="51">
        <f>SUM(+AJ78)</f>
        <v>0</v>
      </c>
    </row>
    <row r="93" spans="2:36">
      <c r="C93"/>
    </row>
    <row r="94" spans="2:36" ht="13.5" thickBot="1">
      <c r="C94"/>
    </row>
    <row r="95" spans="2:36" ht="13.5" thickBot="1">
      <c r="B95" s="211" t="s">
        <v>37</v>
      </c>
      <c r="C95" s="213"/>
      <c r="D95" s="212"/>
      <c r="F95" s="211" t="s">
        <v>37</v>
      </c>
      <c r="G95" s="213"/>
      <c r="H95" s="212"/>
      <c r="J95" s="211" t="s">
        <v>37</v>
      </c>
      <c r="K95" s="213"/>
      <c r="L95" s="212"/>
      <c r="N95" s="211" t="s">
        <v>37</v>
      </c>
      <c r="O95" s="213"/>
      <c r="P95" s="212"/>
      <c r="R95" s="211" t="s">
        <v>37</v>
      </c>
      <c r="S95" s="213"/>
      <c r="T95" s="212"/>
      <c r="V95" s="211" t="s">
        <v>37</v>
      </c>
      <c r="W95" s="213"/>
      <c r="X95" s="212"/>
      <c r="Z95" s="211" t="s">
        <v>37</v>
      </c>
      <c r="AA95" s="213"/>
      <c r="AB95" s="212"/>
      <c r="AD95" s="211" t="s">
        <v>37</v>
      </c>
      <c r="AE95" s="213"/>
      <c r="AF95" s="212"/>
      <c r="AH95" s="211" t="s">
        <v>37</v>
      </c>
      <c r="AI95" s="213"/>
      <c r="AJ95" s="212"/>
    </row>
    <row r="96" spans="2:36" ht="13.5" thickBot="1">
      <c r="B96" s="211"/>
      <c r="C96" s="213"/>
      <c r="D96" s="212"/>
      <c r="F96" s="211" t="s">
        <v>53</v>
      </c>
      <c r="G96" s="213"/>
      <c r="H96" s="212"/>
      <c r="J96" s="211" t="s">
        <v>23</v>
      </c>
      <c r="K96" s="213"/>
      <c r="L96" s="212"/>
      <c r="N96" s="211"/>
      <c r="O96" s="213"/>
      <c r="P96" s="212"/>
      <c r="R96" s="211"/>
      <c r="S96" s="213"/>
      <c r="T96" s="212"/>
      <c r="V96" s="211"/>
      <c r="W96" s="213"/>
      <c r="X96" s="212"/>
      <c r="Z96" s="211"/>
      <c r="AA96" s="213"/>
      <c r="AB96" s="212"/>
      <c r="AD96" s="211"/>
      <c r="AE96" s="213"/>
      <c r="AF96" s="212"/>
      <c r="AH96" s="211"/>
      <c r="AI96" s="213"/>
      <c r="AJ96" s="212"/>
    </row>
    <row r="97" spans="2:36">
      <c r="B97" s="36" t="s">
        <v>38</v>
      </c>
      <c r="C97" s="37" t="s">
        <v>39</v>
      </c>
      <c r="D97" s="41" t="s">
        <v>40</v>
      </c>
      <c r="F97" s="36" t="s">
        <v>38</v>
      </c>
      <c r="G97" s="37" t="s">
        <v>39</v>
      </c>
      <c r="H97" s="41" t="s">
        <v>40</v>
      </c>
      <c r="J97" s="36" t="s">
        <v>38</v>
      </c>
      <c r="K97" s="37" t="s">
        <v>39</v>
      </c>
      <c r="L97" s="41" t="s">
        <v>40</v>
      </c>
      <c r="N97" s="36" t="s">
        <v>38</v>
      </c>
      <c r="O97" s="37" t="s">
        <v>39</v>
      </c>
      <c r="P97" s="41" t="s">
        <v>40</v>
      </c>
      <c r="R97" s="36" t="s">
        <v>38</v>
      </c>
      <c r="S97" s="37" t="s">
        <v>39</v>
      </c>
      <c r="T97" s="41" t="s">
        <v>40</v>
      </c>
      <c r="V97" s="36" t="s">
        <v>38</v>
      </c>
      <c r="W97" s="37" t="s">
        <v>39</v>
      </c>
      <c r="X97" s="41" t="s">
        <v>40</v>
      </c>
      <c r="Z97" s="36" t="s">
        <v>38</v>
      </c>
      <c r="AA97" s="37" t="s">
        <v>39</v>
      </c>
      <c r="AB97" s="41" t="s">
        <v>40</v>
      </c>
      <c r="AD97" s="36" t="s">
        <v>38</v>
      </c>
      <c r="AE97" s="37" t="s">
        <v>39</v>
      </c>
      <c r="AF97" s="41" t="s">
        <v>40</v>
      </c>
      <c r="AH97" s="36" t="s">
        <v>38</v>
      </c>
      <c r="AI97" s="37" t="s">
        <v>39</v>
      </c>
      <c r="AJ97" s="41" t="s">
        <v>40</v>
      </c>
    </row>
    <row r="98" spans="2:36">
      <c r="B98" s="47"/>
      <c r="C98" s="46">
        <v>10</v>
      </c>
      <c r="D98" s="45" t="str">
        <f t="shared" ref="D98:D108" si="54">IF(B98="","",B98*C98)</f>
        <v/>
      </c>
      <c r="F98" s="47"/>
      <c r="G98" s="46">
        <v>10</v>
      </c>
      <c r="H98" s="45" t="str">
        <f t="shared" ref="H98:H108" si="55">IF(F98="","",F98*G98)</f>
        <v/>
      </c>
      <c r="J98" s="47"/>
      <c r="K98" s="46">
        <v>10</v>
      </c>
      <c r="L98" s="45" t="str">
        <f t="shared" ref="L98:L108" si="56">IF(J98="","",J98*K98)</f>
        <v/>
      </c>
      <c r="N98" s="47"/>
      <c r="O98" s="46">
        <v>10</v>
      </c>
      <c r="P98" s="45" t="str">
        <f t="shared" ref="P98:P108" si="57">IF(N98="","",N98*O98)</f>
        <v/>
      </c>
      <c r="R98" s="47"/>
      <c r="S98" s="46">
        <v>10</v>
      </c>
      <c r="T98" s="45" t="str">
        <f t="shared" ref="T98:T108" si="58">IF(R98="","",R98*S98)</f>
        <v/>
      </c>
      <c r="V98" s="47"/>
      <c r="W98" s="46">
        <v>10</v>
      </c>
      <c r="X98" s="45" t="str">
        <f t="shared" ref="X98:X108" si="59">IF(V98="","",V98*W98)</f>
        <v/>
      </c>
      <c r="Z98" s="47"/>
      <c r="AA98" s="46">
        <v>10</v>
      </c>
      <c r="AB98" s="45" t="str">
        <f t="shared" ref="AB98:AB108" si="60">IF(Z98="","",Z98*AA98)</f>
        <v/>
      </c>
      <c r="AD98" s="47"/>
      <c r="AE98" s="46">
        <v>10</v>
      </c>
      <c r="AF98" s="45" t="str">
        <f t="shared" ref="AF98:AF108" si="61">IF(AD98="","",AD98*AE98)</f>
        <v/>
      </c>
      <c r="AH98" s="47"/>
      <c r="AI98" s="46">
        <v>10</v>
      </c>
      <c r="AJ98" s="45" t="str">
        <f t="shared" ref="AJ98:AJ108" si="62">IF(AH98="","",AH98*AI98)</f>
        <v/>
      </c>
    </row>
    <row r="99" spans="2:36">
      <c r="B99" s="38"/>
      <c r="C99" s="35">
        <v>9</v>
      </c>
      <c r="D99" s="42" t="str">
        <f t="shared" si="54"/>
        <v/>
      </c>
      <c r="F99" s="38"/>
      <c r="G99" s="35">
        <v>9</v>
      </c>
      <c r="H99" s="42" t="str">
        <f t="shared" si="55"/>
        <v/>
      </c>
      <c r="J99" s="38"/>
      <c r="K99" s="35">
        <v>9</v>
      </c>
      <c r="L99" s="42" t="str">
        <f t="shared" si="56"/>
        <v/>
      </c>
      <c r="N99" s="38"/>
      <c r="O99" s="35">
        <v>9</v>
      </c>
      <c r="P99" s="42" t="str">
        <f t="shared" si="57"/>
        <v/>
      </c>
      <c r="R99" s="38"/>
      <c r="S99" s="35">
        <v>9</v>
      </c>
      <c r="T99" s="42" t="str">
        <f t="shared" si="58"/>
        <v/>
      </c>
      <c r="V99" s="38"/>
      <c r="W99" s="35">
        <v>9</v>
      </c>
      <c r="X99" s="42" t="str">
        <f t="shared" si="59"/>
        <v/>
      </c>
      <c r="Z99" s="38"/>
      <c r="AA99" s="35">
        <v>9</v>
      </c>
      <c r="AB99" s="42" t="str">
        <f t="shared" si="60"/>
        <v/>
      </c>
      <c r="AD99" s="38"/>
      <c r="AE99" s="35">
        <v>9</v>
      </c>
      <c r="AF99" s="42" t="str">
        <f t="shared" si="61"/>
        <v/>
      </c>
      <c r="AH99" s="38"/>
      <c r="AI99" s="35">
        <v>9</v>
      </c>
      <c r="AJ99" s="42" t="str">
        <f t="shared" si="62"/>
        <v/>
      </c>
    </row>
    <row r="100" spans="2:36">
      <c r="B100" s="38"/>
      <c r="C100" s="35">
        <v>8</v>
      </c>
      <c r="D100" s="42" t="str">
        <f t="shared" si="54"/>
        <v/>
      </c>
      <c r="F100" s="38"/>
      <c r="G100" s="35">
        <v>8</v>
      </c>
      <c r="H100" s="42" t="str">
        <f t="shared" si="55"/>
        <v/>
      </c>
      <c r="J100" s="38"/>
      <c r="K100" s="35">
        <v>8</v>
      </c>
      <c r="L100" s="42" t="str">
        <f t="shared" si="56"/>
        <v/>
      </c>
      <c r="N100" s="38"/>
      <c r="O100" s="35">
        <v>8</v>
      </c>
      <c r="P100" s="42" t="str">
        <f t="shared" si="57"/>
        <v/>
      </c>
      <c r="R100" s="38"/>
      <c r="S100" s="35">
        <v>8</v>
      </c>
      <c r="T100" s="42" t="str">
        <f t="shared" si="58"/>
        <v/>
      </c>
      <c r="V100" s="38"/>
      <c r="W100" s="35">
        <v>8</v>
      </c>
      <c r="X100" s="42" t="str">
        <f t="shared" si="59"/>
        <v/>
      </c>
      <c r="Z100" s="38"/>
      <c r="AA100" s="35">
        <v>8</v>
      </c>
      <c r="AB100" s="42" t="str">
        <f t="shared" si="60"/>
        <v/>
      </c>
      <c r="AD100" s="38"/>
      <c r="AE100" s="35">
        <v>8</v>
      </c>
      <c r="AF100" s="42" t="str">
        <f t="shared" si="61"/>
        <v/>
      </c>
      <c r="AH100" s="38"/>
      <c r="AI100" s="35">
        <v>8</v>
      </c>
      <c r="AJ100" s="42" t="str">
        <f t="shared" si="62"/>
        <v/>
      </c>
    </row>
    <row r="101" spans="2:36">
      <c r="B101" s="38"/>
      <c r="C101" s="35">
        <v>7</v>
      </c>
      <c r="D101" s="42" t="str">
        <f t="shared" si="54"/>
        <v/>
      </c>
      <c r="F101" s="38"/>
      <c r="G101" s="35">
        <v>7</v>
      </c>
      <c r="H101" s="42" t="str">
        <f t="shared" si="55"/>
        <v/>
      </c>
      <c r="J101" s="38"/>
      <c r="K101" s="35">
        <v>7</v>
      </c>
      <c r="L101" s="42" t="str">
        <f t="shared" si="56"/>
        <v/>
      </c>
      <c r="N101" s="38"/>
      <c r="O101" s="35">
        <v>7</v>
      </c>
      <c r="P101" s="42" t="str">
        <f t="shared" si="57"/>
        <v/>
      </c>
      <c r="R101" s="38"/>
      <c r="S101" s="35">
        <v>7</v>
      </c>
      <c r="T101" s="42" t="str">
        <f t="shared" si="58"/>
        <v/>
      </c>
      <c r="V101" s="38"/>
      <c r="W101" s="35">
        <v>7</v>
      </c>
      <c r="X101" s="42" t="str">
        <f t="shared" si="59"/>
        <v/>
      </c>
      <c r="Z101" s="38"/>
      <c r="AA101" s="35">
        <v>7</v>
      </c>
      <c r="AB101" s="42" t="str">
        <f t="shared" si="60"/>
        <v/>
      </c>
      <c r="AD101" s="38"/>
      <c r="AE101" s="35">
        <v>7</v>
      </c>
      <c r="AF101" s="42" t="str">
        <f t="shared" si="61"/>
        <v/>
      </c>
      <c r="AH101" s="38"/>
      <c r="AI101" s="35">
        <v>7</v>
      </c>
      <c r="AJ101" s="42" t="str">
        <f t="shared" si="62"/>
        <v/>
      </c>
    </row>
    <row r="102" spans="2:36">
      <c r="B102" s="39"/>
      <c r="C102" s="34">
        <v>6</v>
      </c>
      <c r="D102" s="42" t="str">
        <f t="shared" si="54"/>
        <v/>
      </c>
      <c r="F102" s="39"/>
      <c r="G102" s="34">
        <v>6</v>
      </c>
      <c r="H102" s="42" t="str">
        <f t="shared" si="55"/>
        <v/>
      </c>
      <c r="J102" s="39"/>
      <c r="K102" s="34">
        <v>6</v>
      </c>
      <c r="L102" s="42" t="str">
        <f t="shared" si="56"/>
        <v/>
      </c>
      <c r="N102" s="39"/>
      <c r="O102" s="34">
        <v>6</v>
      </c>
      <c r="P102" s="42" t="str">
        <f t="shared" si="57"/>
        <v/>
      </c>
      <c r="R102" s="39"/>
      <c r="S102" s="34">
        <v>6</v>
      </c>
      <c r="T102" s="42" t="str">
        <f t="shared" si="58"/>
        <v/>
      </c>
      <c r="V102" s="39"/>
      <c r="W102" s="34">
        <v>6</v>
      </c>
      <c r="X102" s="42" t="str">
        <f t="shared" si="59"/>
        <v/>
      </c>
      <c r="Z102" s="39"/>
      <c r="AA102" s="34">
        <v>6</v>
      </c>
      <c r="AB102" s="42" t="str">
        <f t="shared" si="60"/>
        <v/>
      </c>
      <c r="AD102" s="39"/>
      <c r="AE102" s="34">
        <v>6</v>
      </c>
      <c r="AF102" s="42" t="str">
        <f t="shared" si="61"/>
        <v/>
      </c>
      <c r="AH102" s="39"/>
      <c r="AI102" s="34">
        <v>6</v>
      </c>
      <c r="AJ102" s="42" t="str">
        <f t="shared" si="62"/>
        <v/>
      </c>
    </row>
    <row r="103" spans="2:36">
      <c r="B103" s="38"/>
      <c r="C103" s="35">
        <v>5</v>
      </c>
      <c r="D103" s="42" t="str">
        <f t="shared" si="54"/>
        <v/>
      </c>
      <c r="F103" s="38"/>
      <c r="G103" s="35">
        <v>5</v>
      </c>
      <c r="H103" s="42" t="str">
        <f t="shared" si="55"/>
        <v/>
      </c>
      <c r="J103" s="38"/>
      <c r="K103" s="35">
        <v>5</v>
      </c>
      <c r="L103" s="42" t="str">
        <f t="shared" si="56"/>
        <v/>
      </c>
      <c r="N103" s="38"/>
      <c r="O103" s="35">
        <v>5</v>
      </c>
      <c r="P103" s="42" t="str">
        <f t="shared" si="57"/>
        <v/>
      </c>
      <c r="R103" s="38"/>
      <c r="S103" s="35">
        <v>5</v>
      </c>
      <c r="T103" s="42" t="str">
        <f t="shared" si="58"/>
        <v/>
      </c>
      <c r="V103" s="38"/>
      <c r="W103" s="35">
        <v>5</v>
      </c>
      <c r="X103" s="42" t="str">
        <f t="shared" si="59"/>
        <v/>
      </c>
      <c r="Z103" s="38"/>
      <c r="AA103" s="35">
        <v>5</v>
      </c>
      <c r="AB103" s="42" t="str">
        <f t="shared" si="60"/>
        <v/>
      </c>
      <c r="AD103" s="38"/>
      <c r="AE103" s="35">
        <v>5</v>
      </c>
      <c r="AF103" s="42" t="str">
        <f t="shared" si="61"/>
        <v/>
      </c>
      <c r="AH103" s="38"/>
      <c r="AI103" s="35">
        <v>5</v>
      </c>
      <c r="AJ103" s="42" t="str">
        <f t="shared" si="62"/>
        <v/>
      </c>
    </row>
    <row r="104" spans="2:36">
      <c r="B104" s="39"/>
      <c r="C104" s="34">
        <v>4</v>
      </c>
      <c r="D104" s="42" t="str">
        <f t="shared" si="54"/>
        <v/>
      </c>
      <c r="F104" s="39"/>
      <c r="G104" s="34">
        <v>4</v>
      </c>
      <c r="H104" s="42" t="str">
        <f t="shared" si="55"/>
        <v/>
      </c>
      <c r="J104" s="39"/>
      <c r="K104" s="34">
        <v>4</v>
      </c>
      <c r="L104" s="42" t="str">
        <f t="shared" si="56"/>
        <v/>
      </c>
      <c r="N104" s="39"/>
      <c r="O104" s="34">
        <v>4</v>
      </c>
      <c r="P104" s="42" t="str">
        <f t="shared" si="57"/>
        <v/>
      </c>
      <c r="R104" s="39"/>
      <c r="S104" s="34">
        <v>4</v>
      </c>
      <c r="T104" s="42" t="str">
        <f t="shared" si="58"/>
        <v/>
      </c>
      <c r="V104" s="39"/>
      <c r="W104" s="34">
        <v>4</v>
      </c>
      <c r="X104" s="42" t="str">
        <f t="shared" si="59"/>
        <v/>
      </c>
      <c r="Z104" s="39"/>
      <c r="AA104" s="34">
        <v>4</v>
      </c>
      <c r="AB104" s="42" t="str">
        <f t="shared" si="60"/>
        <v/>
      </c>
      <c r="AD104" s="39"/>
      <c r="AE104" s="34">
        <v>4</v>
      </c>
      <c r="AF104" s="42" t="str">
        <f t="shared" si="61"/>
        <v/>
      </c>
      <c r="AH104" s="39"/>
      <c r="AI104" s="34">
        <v>4</v>
      </c>
      <c r="AJ104" s="42" t="str">
        <f t="shared" si="62"/>
        <v/>
      </c>
    </row>
    <row r="105" spans="2:36">
      <c r="B105" s="38"/>
      <c r="C105" s="35">
        <v>3</v>
      </c>
      <c r="D105" s="42" t="str">
        <f t="shared" si="54"/>
        <v/>
      </c>
      <c r="F105" s="38"/>
      <c r="G105" s="35">
        <v>3</v>
      </c>
      <c r="H105" s="42" t="str">
        <f t="shared" si="55"/>
        <v/>
      </c>
      <c r="J105" s="38"/>
      <c r="K105" s="35">
        <v>3</v>
      </c>
      <c r="L105" s="42" t="str">
        <f t="shared" si="56"/>
        <v/>
      </c>
      <c r="N105" s="38"/>
      <c r="O105" s="35">
        <v>3</v>
      </c>
      <c r="P105" s="42" t="str">
        <f t="shared" si="57"/>
        <v/>
      </c>
      <c r="R105" s="38"/>
      <c r="S105" s="35">
        <v>3</v>
      </c>
      <c r="T105" s="42" t="str">
        <f t="shared" si="58"/>
        <v/>
      </c>
      <c r="V105" s="38"/>
      <c r="W105" s="35">
        <v>3</v>
      </c>
      <c r="X105" s="42" t="str">
        <f t="shared" si="59"/>
        <v/>
      </c>
      <c r="Z105" s="38"/>
      <c r="AA105" s="35">
        <v>3</v>
      </c>
      <c r="AB105" s="42" t="str">
        <f t="shared" si="60"/>
        <v/>
      </c>
      <c r="AD105" s="38"/>
      <c r="AE105" s="35">
        <v>3</v>
      </c>
      <c r="AF105" s="42" t="str">
        <f t="shared" si="61"/>
        <v/>
      </c>
      <c r="AH105" s="38"/>
      <c r="AI105" s="35">
        <v>3</v>
      </c>
      <c r="AJ105" s="42" t="str">
        <f t="shared" si="62"/>
        <v/>
      </c>
    </row>
    <row r="106" spans="2:36">
      <c r="B106" s="39"/>
      <c r="C106" s="34">
        <v>2</v>
      </c>
      <c r="D106" s="42" t="str">
        <f t="shared" si="54"/>
        <v/>
      </c>
      <c r="F106" s="39"/>
      <c r="G106" s="34">
        <v>2</v>
      </c>
      <c r="H106" s="42" t="str">
        <f t="shared" si="55"/>
        <v/>
      </c>
      <c r="J106" s="39"/>
      <c r="K106" s="34">
        <v>2</v>
      </c>
      <c r="L106" s="42" t="str">
        <f t="shared" si="56"/>
        <v/>
      </c>
      <c r="N106" s="39"/>
      <c r="O106" s="34">
        <v>2</v>
      </c>
      <c r="P106" s="42" t="str">
        <f t="shared" si="57"/>
        <v/>
      </c>
      <c r="R106" s="39"/>
      <c r="S106" s="34">
        <v>2</v>
      </c>
      <c r="T106" s="42" t="str">
        <f t="shared" si="58"/>
        <v/>
      </c>
      <c r="V106" s="39"/>
      <c r="W106" s="34">
        <v>2</v>
      </c>
      <c r="X106" s="42" t="str">
        <f t="shared" si="59"/>
        <v/>
      </c>
      <c r="Z106" s="39"/>
      <c r="AA106" s="34">
        <v>2</v>
      </c>
      <c r="AB106" s="42" t="str">
        <f t="shared" si="60"/>
        <v/>
      </c>
      <c r="AD106" s="39"/>
      <c r="AE106" s="34">
        <v>2</v>
      </c>
      <c r="AF106" s="42" t="str">
        <f t="shared" si="61"/>
        <v/>
      </c>
      <c r="AH106" s="39"/>
      <c r="AI106" s="34">
        <v>2</v>
      </c>
      <c r="AJ106" s="42" t="str">
        <f t="shared" si="62"/>
        <v/>
      </c>
    </row>
    <row r="107" spans="2:36">
      <c r="B107" s="38"/>
      <c r="C107" s="35">
        <v>1</v>
      </c>
      <c r="D107" s="42" t="str">
        <f t="shared" si="54"/>
        <v/>
      </c>
      <c r="F107" s="38"/>
      <c r="G107" s="35">
        <v>1</v>
      </c>
      <c r="H107" s="42" t="str">
        <f t="shared" si="55"/>
        <v/>
      </c>
      <c r="J107" s="38"/>
      <c r="K107" s="35">
        <v>1</v>
      </c>
      <c r="L107" s="42" t="str">
        <f t="shared" si="56"/>
        <v/>
      </c>
      <c r="N107" s="38"/>
      <c r="O107" s="35">
        <v>1</v>
      </c>
      <c r="P107" s="42" t="str">
        <f t="shared" si="57"/>
        <v/>
      </c>
      <c r="R107" s="38"/>
      <c r="S107" s="35">
        <v>1</v>
      </c>
      <c r="T107" s="42" t="str">
        <f t="shared" si="58"/>
        <v/>
      </c>
      <c r="V107" s="38"/>
      <c r="W107" s="35">
        <v>1</v>
      </c>
      <c r="X107" s="42" t="str">
        <f t="shared" si="59"/>
        <v/>
      </c>
      <c r="Z107" s="38"/>
      <c r="AA107" s="35">
        <v>1</v>
      </c>
      <c r="AB107" s="42" t="str">
        <f t="shared" si="60"/>
        <v/>
      </c>
      <c r="AD107" s="38"/>
      <c r="AE107" s="35">
        <v>1</v>
      </c>
      <c r="AF107" s="42" t="str">
        <f t="shared" si="61"/>
        <v/>
      </c>
      <c r="AH107" s="38"/>
      <c r="AI107" s="35">
        <v>1</v>
      </c>
      <c r="AJ107" s="42" t="str">
        <f t="shared" si="62"/>
        <v/>
      </c>
    </row>
    <row r="108" spans="2:36" ht="13.5" thickBot="1">
      <c r="B108" s="40"/>
      <c r="C108" s="44">
        <v>0</v>
      </c>
      <c r="D108" s="50" t="str">
        <f t="shared" si="54"/>
        <v/>
      </c>
      <c r="F108" s="40"/>
      <c r="G108" s="44">
        <v>0</v>
      </c>
      <c r="H108" s="50" t="str">
        <f t="shared" si="55"/>
        <v/>
      </c>
      <c r="J108" s="40"/>
      <c r="K108" s="44">
        <v>0</v>
      </c>
      <c r="L108" s="50" t="str">
        <f t="shared" si="56"/>
        <v/>
      </c>
      <c r="N108" s="40"/>
      <c r="O108" s="44">
        <v>0</v>
      </c>
      <c r="P108" s="50" t="str">
        <f t="shared" si="57"/>
        <v/>
      </c>
      <c r="R108" s="40"/>
      <c r="S108" s="44">
        <v>0</v>
      </c>
      <c r="T108" s="50" t="str">
        <f t="shared" si="58"/>
        <v/>
      </c>
      <c r="V108" s="40"/>
      <c r="W108" s="44">
        <v>0</v>
      </c>
      <c r="X108" s="50" t="str">
        <f t="shared" si="59"/>
        <v/>
      </c>
      <c r="Z108" s="40"/>
      <c r="AA108" s="44">
        <v>0</v>
      </c>
      <c r="AB108" s="50" t="str">
        <f t="shared" si="60"/>
        <v/>
      </c>
      <c r="AD108" s="40"/>
      <c r="AE108" s="44">
        <v>0</v>
      </c>
      <c r="AF108" s="50" t="str">
        <f t="shared" si="61"/>
        <v/>
      </c>
      <c r="AH108" s="40"/>
      <c r="AI108" s="44">
        <v>0</v>
      </c>
      <c r="AJ108" s="50" t="str">
        <f t="shared" si="62"/>
        <v/>
      </c>
    </row>
    <row r="109" spans="2:36" ht="13.5" thickBot="1">
      <c r="B109" s="49">
        <f>SUM(B98:B108)</f>
        <v>0</v>
      </c>
      <c r="C109" s="43"/>
      <c r="D109" s="48">
        <f>SUM(D98:D108)</f>
        <v>0</v>
      </c>
      <c r="F109" s="49">
        <f>SUM(F98:F108)</f>
        <v>0</v>
      </c>
      <c r="G109" s="43"/>
      <c r="H109" s="48">
        <f>SUM(H98:H108)</f>
        <v>0</v>
      </c>
      <c r="J109" s="49">
        <f>SUM(J98:J108)</f>
        <v>0</v>
      </c>
      <c r="K109" s="43"/>
      <c r="L109" s="48">
        <f>SUM(L98:L108)</f>
        <v>0</v>
      </c>
      <c r="N109" s="49">
        <f>SUM(N98:N108)</f>
        <v>0</v>
      </c>
      <c r="O109" s="43"/>
      <c r="P109" s="48">
        <f>SUM(P98:P108)</f>
        <v>0</v>
      </c>
      <c r="R109" s="49">
        <f>SUM(R98:R108)</f>
        <v>0</v>
      </c>
      <c r="S109" s="43"/>
      <c r="T109" s="48">
        <f>SUM(T98:T108)</f>
        <v>0</v>
      </c>
      <c r="V109" s="49">
        <f>SUM(V98:V108)</f>
        <v>0</v>
      </c>
      <c r="W109" s="43"/>
      <c r="X109" s="48">
        <f>SUM(X98:X108)</f>
        <v>0</v>
      </c>
      <c r="Z109" s="49">
        <f>SUM(Z98:Z108)</f>
        <v>0</v>
      </c>
      <c r="AA109" s="43"/>
      <c r="AB109" s="48">
        <f>SUM(AB98:AB108)</f>
        <v>0</v>
      </c>
      <c r="AD109" s="49">
        <f>SUM(AD98:AD108)</f>
        <v>0</v>
      </c>
      <c r="AE109" s="43"/>
      <c r="AF109" s="48">
        <f>SUM(AF98:AF108)</f>
        <v>0</v>
      </c>
      <c r="AH109" s="49">
        <f>SUM(AH98:AH108)</f>
        <v>0</v>
      </c>
      <c r="AI109" s="43"/>
      <c r="AJ109" s="48">
        <f>SUM(AJ98:AJ108)</f>
        <v>0</v>
      </c>
    </row>
    <row r="110" spans="2:36">
      <c r="B110" s="36" t="s">
        <v>38</v>
      </c>
      <c r="C110" s="37" t="s">
        <v>39</v>
      </c>
      <c r="D110" s="41" t="s">
        <v>41</v>
      </c>
      <c r="F110" s="36" t="s">
        <v>38</v>
      </c>
      <c r="G110" s="37" t="s">
        <v>39</v>
      </c>
      <c r="H110" s="41" t="s">
        <v>41</v>
      </c>
      <c r="J110" s="36" t="s">
        <v>38</v>
      </c>
      <c r="K110" s="37" t="s">
        <v>39</v>
      </c>
      <c r="L110" s="41" t="s">
        <v>41</v>
      </c>
      <c r="N110" s="36" t="s">
        <v>38</v>
      </c>
      <c r="O110" s="37" t="s">
        <v>39</v>
      </c>
      <c r="P110" s="41" t="s">
        <v>41</v>
      </c>
      <c r="R110" s="36" t="s">
        <v>38</v>
      </c>
      <c r="S110" s="37" t="s">
        <v>39</v>
      </c>
      <c r="T110" s="41" t="s">
        <v>41</v>
      </c>
      <c r="V110" s="36" t="s">
        <v>38</v>
      </c>
      <c r="W110" s="37" t="s">
        <v>39</v>
      </c>
      <c r="X110" s="41" t="s">
        <v>41</v>
      </c>
      <c r="Z110" s="36" t="s">
        <v>38</v>
      </c>
      <c r="AA110" s="37" t="s">
        <v>39</v>
      </c>
      <c r="AB110" s="41" t="s">
        <v>41</v>
      </c>
      <c r="AD110" s="36" t="s">
        <v>38</v>
      </c>
      <c r="AE110" s="37" t="s">
        <v>39</v>
      </c>
      <c r="AF110" s="41" t="s">
        <v>41</v>
      </c>
      <c r="AH110" s="36" t="s">
        <v>38</v>
      </c>
      <c r="AI110" s="37" t="s">
        <v>39</v>
      </c>
      <c r="AJ110" s="41" t="s">
        <v>41</v>
      </c>
    </row>
    <row r="111" spans="2:36">
      <c r="B111" s="47"/>
      <c r="C111" s="46">
        <v>10</v>
      </c>
      <c r="D111" s="45" t="str">
        <f t="shared" ref="D111:D121" si="63">IF(B111="","",B111*C111)</f>
        <v/>
      </c>
      <c r="F111" s="47"/>
      <c r="G111" s="46">
        <v>10</v>
      </c>
      <c r="H111" s="45" t="str">
        <f t="shared" ref="H111:H121" si="64">IF(F111="","",F111*G111)</f>
        <v/>
      </c>
      <c r="J111" s="47"/>
      <c r="K111" s="46">
        <v>10</v>
      </c>
      <c r="L111" s="45" t="str">
        <f t="shared" ref="L111:L121" si="65">IF(J111="","",J111*K111)</f>
        <v/>
      </c>
      <c r="N111" s="47"/>
      <c r="O111" s="46">
        <v>10</v>
      </c>
      <c r="P111" s="45" t="str">
        <f t="shared" ref="P111:P121" si="66">IF(N111="","",N111*O111)</f>
        <v/>
      </c>
      <c r="R111" s="47"/>
      <c r="S111" s="46">
        <v>10</v>
      </c>
      <c r="T111" s="45" t="str">
        <f t="shared" ref="T111:T121" si="67">IF(R111="","",R111*S111)</f>
        <v/>
      </c>
      <c r="V111" s="47"/>
      <c r="W111" s="46">
        <v>10</v>
      </c>
      <c r="X111" s="45" t="str">
        <f t="shared" ref="X111:X121" si="68">IF(V111="","",V111*W111)</f>
        <v/>
      </c>
      <c r="Z111" s="47"/>
      <c r="AA111" s="46">
        <v>10</v>
      </c>
      <c r="AB111" s="45" t="str">
        <f t="shared" ref="AB111:AB121" si="69">IF(Z111="","",Z111*AA111)</f>
        <v/>
      </c>
      <c r="AD111" s="47"/>
      <c r="AE111" s="46">
        <v>10</v>
      </c>
      <c r="AF111" s="45" t="str">
        <f t="shared" ref="AF111:AF121" si="70">IF(AD111="","",AD111*AE111)</f>
        <v/>
      </c>
      <c r="AH111" s="47"/>
      <c r="AI111" s="46">
        <v>10</v>
      </c>
      <c r="AJ111" s="45" t="str">
        <f t="shared" ref="AJ111:AJ121" si="71">IF(AH111="","",AH111*AI111)</f>
        <v/>
      </c>
    </row>
    <row r="112" spans="2:36">
      <c r="B112" s="38"/>
      <c r="C112" s="35">
        <v>9</v>
      </c>
      <c r="D112" s="42" t="str">
        <f t="shared" si="63"/>
        <v/>
      </c>
      <c r="F112" s="38"/>
      <c r="G112" s="35">
        <v>9</v>
      </c>
      <c r="H112" s="42" t="str">
        <f t="shared" si="64"/>
        <v/>
      </c>
      <c r="J112" s="38"/>
      <c r="K112" s="35">
        <v>9</v>
      </c>
      <c r="L112" s="42" t="str">
        <f t="shared" si="65"/>
        <v/>
      </c>
      <c r="N112" s="38"/>
      <c r="O112" s="35">
        <v>9</v>
      </c>
      <c r="P112" s="42" t="str">
        <f t="shared" si="66"/>
        <v/>
      </c>
      <c r="R112" s="38"/>
      <c r="S112" s="35">
        <v>9</v>
      </c>
      <c r="T112" s="42" t="str">
        <f t="shared" si="67"/>
        <v/>
      </c>
      <c r="V112" s="38"/>
      <c r="W112" s="35">
        <v>9</v>
      </c>
      <c r="X112" s="42" t="str">
        <f t="shared" si="68"/>
        <v/>
      </c>
      <c r="Z112" s="38"/>
      <c r="AA112" s="35">
        <v>9</v>
      </c>
      <c r="AB112" s="42" t="str">
        <f t="shared" si="69"/>
        <v/>
      </c>
      <c r="AD112" s="38"/>
      <c r="AE112" s="35">
        <v>9</v>
      </c>
      <c r="AF112" s="42" t="str">
        <f t="shared" si="70"/>
        <v/>
      </c>
      <c r="AH112" s="38"/>
      <c r="AI112" s="35">
        <v>9</v>
      </c>
      <c r="AJ112" s="42" t="str">
        <f t="shared" si="71"/>
        <v/>
      </c>
    </row>
    <row r="113" spans="2:36">
      <c r="B113" s="38"/>
      <c r="C113" s="35">
        <v>8</v>
      </c>
      <c r="D113" s="42" t="str">
        <f t="shared" si="63"/>
        <v/>
      </c>
      <c r="F113" s="38"/>
      <c r="G113" s="35">
        <v>8</v>
      </c>
      <c r="H113" s="42" t="str">
        <f t="shared" si="64"/>
        <v/>
      </c>
      <c r="J113" s="38"/>
      <c r="K113" s="35">
        <v>8</v>
      </c>
      <c r="L113" s="42" t="str">
        <f t="shared" si="65"/>
        <v/>
      </c>
      <c r="N113" s="38"/>
      <c r="O113" s="35">
        <v>8</v>
      </c>
      <c r="P113" s="42" t="str">
        <f t="shared" si="66"/>
        <v/>
      </c>
      <c r="R113" s="38"/>
      <c r="S113" s="35">
        <v>8</v>
      </c>
      <c r="T113" s="42" t="str">
        <f t="shared" si="67"/>
        <v/>
      </c>
      <c r="V113" s="38"/>
      <c r="W113" s="35">
        <v>8</v>
      </c>
      <c r="X113" s="42" t="str">
        <f t="shared" si="68"/>
        <v/>
      </c>
      <c r="Z113" s="38"/>
      <c r="AA113" s="35">
        <v>8</v>
      </c>
      <c r="AB113" s="42" t="str">
        <f t="shared" si="69"/>
        <v/>
      </c>
      <c r="AD113" s="38"/>
      <c r="AE113" s="35">
        <v>8</v>
      </c>
      <c r="AF113" s="42" t="str">
        <f t="shared" si="70"/>
        <v/>
      </c>
      <c r="AH113" s="38"/>
      <c r="AI113" s="35">
        <v>8</v>
      </c>
      <c r="AJ113" s="42" t="str">
        <f t="shared" si="71"/>
        <v/>
      </c>
    </row>
    <row r="114" spans="2:36">
      <c r="B114" s="38"/>
      <c r="C114" s="35">
        <v>7</v>
      </c>
      <c r="D114" s="42" t="str">
        <f t="shared" si="63"/>
        <v/>
      </c>
      <c r="F114" s="38"/>
      <c r="G114" s="35">
        <v>7</v>
      </c>
      <c r="H114" s="42" t="str">
        <f t="shared" si="64"/>
        <v/>
      </c>
      <c r="J114" s="38"/>
      <c r="K114" s="35">
        <v>7</v>
      </c>
      <c r="L114" s="42" t="str">
        <f t="shared" si="65"/>
        <v/>
      </c>
      <c r="N114" s="38"/>
      <c r="O114" s="35">
        <v>7</v>
      </c>
      <c r="P114" s="42" t="str">
        <f t="shared" si="66"/>
        <v/>
      </c>
      <c r="R114" s="38"/>
      <c r="S114" s="35">
        <v>7</v>
      </c>
      <c r="T114" s="42" t="str">
        <f t="shared" si="67"/>
        <v/>
      </c>
      <c r="V114" s="38"/>
      <c r="W114" s="35">
        <v>7</v>
      </c>
      <c r="X114" s="42" t="str">
        <f t="shared" si="68"/>
        <v/>
      </c>
      <c r="Z114" s="38"/>
      <c r="AA114" s="35">
        <v>7</v>
      </c>
      <c r="AB114" s="42" t="str">
        <f t="shared" si="69"/>
        <v/>
      </c>
      <c r="AD114" s="38"/>
      <c r="AE114" s="35">
        <v>7</v>
      </c>
      <c r="AF114" s="42" t="str">
        <f t="shared" si="70"/>
        <v/>
      </c>
      <c r="AH114" s="38"/>
      <c r="AI114" s="35">
        <v>7</v>
      </c>
      <c r="AJ114" s="42" t="str">
        <f t="shared" si="71"/>
        <v/>
      </c>
    </row>
    <row r="115" spans="2:36">
      <c r="B115" s="39"/>
      <c r="C115" s="34">
        <v>6</v>
      </c>
      <c r="D115" s="42" t="str">
        <f t="shared" si="63"/>
        <v/>
      </c>
      <c r="F115" s="39"/>
      <c r="G115" s="34">
        <v>6</v>
      </c>
      <c r="H115" s="42" t="str">
        <f t="shared" si="64"/>
        <v/>
      </c>
      <c r="J115" s="39"/>
      <c r="K115" s="34">
        <v>6</v>
      </c>
      <c r="L115" s="42" t="str">
        <f t="shared" si="65"/>
        <v/>
      </c>
      <c r="N115" s="39"/>
      <c r="O115" s="34">
        <v>6</v>
      </c>
      <c r="P115" s="42" t="str">
        <f t="shared" si="66"/>
        <v/>
      </c>
      <c r="R115" s="39"/>
      <c r="S115" s="34">
        <v>6</v>
      </c>
      <c r="T115" s="42" t="str">
        <f t="shared" si="67"/>
        <v/>
      </c>
      <c r="V115" s="39"/>
      <c r="W115" s="34">
        <v>6</v>
      </c>
      <c r="X115" s="42" t="str">
        <f t="shared" si="68"/>
        <v/>
      </c>
      <c r="Z115" s="39"/>
      <c r="AA115" s="34">
        <v>6</v>
      </c>
      <c r="AB115" s="42" t="str">
        <f t="shared" si="69"/>
        <v/>
      </c>
      <c r="AD115" s="39"/>
      <c r="AE115" s="34">
        <v>6</v>
      </c>
      <c r="AF115" s="42" t="str">
        <f t="shared" si="70"/>
        <v/>
      </c>
      <c r="AH115" s="39"/>
      <c r="AI115" s="34">
        <v>6</v>
      </c>
      <c r="AJ115" s="42" t="str">
        <f t="shared" si="71"/>
        <v/>
      </c>
    </row>
    <row r="116" spans="2:36">
      <c r="B116" s="38"/>
      <c r="C116" s="35">
        <v>5</v>
      </c>
      <c r="D116" s="42" t="str">
        <f t="shared" si="63"/>
        <v/>
      </c>
      <c r="F116" s="38"/>
      <c r="G116" s="35">
        <v>5</v>
      </c>
      <c r="H116" s="42" t="str">
        <f t="shared" si="64"/>
        <v/>
      </c>
      <c r="J116" s="38"/>
      <c r="K116" s="35">
        <v>5</v>
      </c>
      <c r="L116" s="42" t="str">
        <f t="shared" si="65"/>
        <v/>
      </c>
      <c r="N116" s="38"/>
      <c r="O116" s="35">
        <v>5</v>
      </c>
      <c r="P116" s="42" t="str">
        <f t="shared" si="66"/>
        <v/>
      </c>
      <c r="R116" s="38"/>
      <c r="S116" s="35">
        <v>5</v>
      </c>
      <c r="T116" s="42" t="str">
        <f t="shared" si="67"/>
        <v/>
      </c>
      <c r="V116" s="38"/>
      <c r="W116" s="35">
        <v>5</v>
      </c>
      <c r="X116" s="42" t="str">
        <f t="shared" si="68"/>
        <v/>
      </c>
      <c r="Z116" s="38"/>
      <c r="AA116" s="35">
        <v>5</v>
      </c>
      <c r="AB116" s="42" t="str">
        <f t="shared" si="69"/>
        <v/>
      </c>
      <c r="AD116" s="38"/>
      <c r="AE116" s="35">
        <v>5</v>
      </c>
      <c r="AF116" s="42" t="str">
        <f t="shared" si="70"/>
        <v/>
      </c>
      <c r="AH116" s="38"/>
      <c r="AI116" s="35">
        <v>5</v>
      </c>
      <c r="AJ116" s="42" t="str">
        <f t="shared" si="71"/>
        <v/>
      </c>
    </row>
    <row r="117" spans="2:36">
      <c r="B117" s="39"/>
      <c r="C117" s="34">
        <v>4</v>
      </c>
      <c r="D117" s="42" t="str">
        <f t="shared" si="63"/>
        <v/>
      </c>
      <c r="F117" s="39"/>
      <c r="G117" s="34">
        <v>4</v>
      </c>
      <c r="H117" s="42" t="str">
        <f t="shared" si="64"/>
        <v/>
      </c>
      <c r="J117" s="39"/>
      <c r="K117" s="34">
        <v>4</v>
      </c>
      <c r="L117" s="42" t="str">
        <f t="shared" si="65"/>
        <v/>
      </c>
      <c r="N117" s="39"/>
      <c r="O117" s="34">
        <v>4</v>
      </c>
      <c r="P117" s="42" t="str">
        <f t="shared" si="66"/>
        <v/>
      </c>
      <c r="R117" s="39"/>
      <c r="S117" s="34">
        <v>4</v>
      </c>
      <c r="T117" s="42" t="str">
        <f t="shared" si="67"/>
        <v/>
      </c>
      <c r="V117" s="39"/>
      <c r="W117" s="34">
        <v>4</v>
      </c>
      <c r="X117" s="42" t="str">
        <f t="shared" si="68"/>
        <v/>
      </c>
      <c r="Z117" s="39"/>
      <c r="AA117" s="34">
        <v>4</v>
      </c>
      <c r="AB117" s="42" t="str">
        <f t="shared" si="69"/>
        <v/>
      </c>
      <c r="AD117" s="39"/>
      <c r="AE117" s="34">
        <v>4</v>
      </c>
      <c r="AF117" s="42" t="str">
        <f t="shared" si="70"/>
        <v/>
      </c>
      <c r="AH117" s="39"/>
      <c r="AI117" s="34">
        <v>4</v>
      </c>
      <c r="AJ117" s="42" t="str">
        <f t="shared" si="71"/>
        <v/>
      </c>
    </row>
    <row r="118" spans="2:36">
      <c r="B118" s="38"/>
      <c r="C118" s="35">
        <v>3</v>
      </c>
      <c r="D118" s="42" t="str">
        <f t="shared" si="63"/>
        <v/>
      </c>
      <c r="F118" s="38"/>
      <c r="G118" s="35">
        <v>3</v>
      </c>
      <c r="H118" s="42" t="str">
        <f t="shared" si="64"/>
        <v/>
      </c>
      <c r="J118" s="38"/>
      <c r="K118" s="35">
        <v>3</v>
      </c>
      <c r="L118" s="42" t="str">
        <f t="shared" si="65"/>
        <v/>
      </c>
      <c r="N118" s="38"/>
      <c r="O118" s="35">
        <v>3</v>
      </c>
      <c r="P118" s="42" t="str">
        <f t="shared" si="66"/>
        <v/>
      </c>
      <c r="R118" s="38"/>
      <c r="S118" s="35">
        <v>3</v>
      </c>
      <c r="T118" s="42" t="str">
        <f t="shared" si="67"/>
        <v/>
      </c>
      <c r="V118" s="38"/>
      <c r="W118" s="35">
        <v>3</v>
      </c>
      <c r="X118" s="42" t="str">
        <f t="shared" si="68"/>
        <v/>
      </c>
      <c r="Z118" s="38"/>
      <c r="AA118" s="35">
        <v>3</v>
      </c>
      <c r="AB118" s="42" t="str">
        <f t="shared" si="69"/>
        <v/>
      </c>
      <c r="AD118" s="38"/>
      <c r="AE118" s="35">
        <v>3</v>
      </c>
      <c r="AF118" s="42" t="str">
        <f t="shared" si="70"/>
        <v/>
      </c>
      <c r="AH118" s="38"/>
      <c r="AI118" s="35">
        <v>3</v>
      </c>
      <c r="AJ118" s="42" t="str">
        <f t="shared" si="71"/>
        <v/>
      </c>
    </row>
    <row r="119" spans="2:36">
      <c r="B119" s="39"/>
      <c r="C119" s="34">
        <v>2</v>
      </c>
      <c r="D119" s="42" t="str">
        <f t="shared" si="63"/>
        <v/>
      </c>
      <c r="F119" s="39"/>
      <c r="G119" s="34">
        <v>2</v>
      </c>
      <c r="H119" s="42" t="str">
        <f t="shared" si="64"/>
        <v/>
      </c>
      <c r="J119" s="39"/>
      <c r="K119" s="34">
        <v>2</v>
      </c>
      <c r="L119" s="42" t="str">
        <f t="shared" si="65"/>
        <v/>
      </c>
      <c r="N119" s="39"/>
      <c r="O119" s="34">
        <v>2</v>
      </c>
      <c r="P119" s="42" t="str">
        <f t="shared" si="66"/>
        <v/>
      </c>
      <c r="R119" s="39"/>
      <c r="S119" s="34">
        <v>2</v>
      </c>
      <c r="T119" s="42" t="str">
        <f t="shared" si="67"/>
        <v/>
      </c>
      <c r="V119" s="39"/>
      <c r="W119" s="34">
        <v>2</v>
      </c>
      <c r="X119" s="42" t="str">
        <f t="shared" si="68"/>
        <v/>
      </c>
      <c r="Z119" s="39"/>
      <c r="AA119" s="34">
        <v>2</v>
      </c>
      <c r="AB119" s="42" t="str">
        <f t="shared" si="69"/>
        <v/>
      </c>
      <c r="AD119" s="39"/>
      <c r="AE119" s="34">
        <v>2</v>
      </c>
      <c r="AF119" s="42" t="str">
        <f t="shared" si="70"/>
        <v/>
      </c>
      <c r="AH119" s="39"/>
      <c r="AI119" s="34">
        <v>2</v>
      </c>
      <c r="AJ119" s="42" t="str">
        <f t="shared" si="71"/>
        <v/>
      </c>
    </row>
    <row r="120" spans="2:36">
      <c r="B120" s="38"/>
      <c r="C120" s="35">
        <v>1</v>
      </c>
      <c r="D120" s="42" t="str">
        <f t="shared" si="63"/>
        <v/>
      </c>
      <c r="F120" s="38"/>
      <c r="G120" s="35">
        <v>1</v>
      </c>
      <c r="H120" s="42" t="str">
        <f t="shared" si="64"/>
        <v/>
      </c>
      <c r="J120" s="38"/>
      <c r="K120" s="35">
        <v>1</v>
      </c>
      <c r="L120" s="42" t="str">
        <f t="shared" si="65"/>
        <v/>
      </c>
      <c r="N120" s="38"/>
      <c r="O120" s="35">
        <v>1</v>
      </c>
      <c r="P120" s="42" t="str">
        <f t="shared" si="66"/>
        <v/>
      </c>
      <c r="R120" s="38"/>
      <c r="S120" s="35">
        <v>1</v>
      </c>
      <c r="T120" s="42" t="str">
        <f t="shared" si="67"/>
        <v/>
      </c>
      <c r="V120" s="38"/>
      <c r="W120" s="35">
        <v>1</v>
      </c>
      <c r="X120" s="42" t="str">
        <f t="shared" si="68"/>
        <v/>
      </c>
      <c r="Z120" s="38"/>
      <c r="AA120" s="35">
        <v>1</v>
      </c>
      <c r="AB120" s="42" t="str">
        <f t="shared" si="69"/>
        <v/>
      </c>
      <c r="AD120" s="38"/>
      <c r="AE120" s="35">
        <v>1</v>
      </c>
      <c r="AF120" s="42" t="str">
        <f t="shared" si="70"/>
        <v/>
      </c>
      <c r="AH120" s="38"/>
      <c r="AI120" s="35">
        <v>1</v>
      </c>
      <c r="AJ120" s="42" t="str">
        <f t="shared" si="71"/>
        <v/>
      </c>
    </row>
    <row r="121" spans="2:36" ht="13.5" thickBot="1">
      <c r="B121" s="40"/>
      <c r="C121" s="44">
        <v>0</v>
      </c>
      <c r="D121" s="50" t="str">
        <f t="shared" si="63"/>
        <v/>
      </c>
      <c r="F121" s="40">
        <v>1</v>
      </c>
      <c r="G121" s="44">
        <v>0</v>
      </c>
      <c r="H121" s="50">
        <f t="shared" si="64"/>
        <v>0</v>
      </c>
      <c r="J121" s="40"/>
      <c r="K121" s="44">
        <v>0</v>
      </c>
      <c r="L121" s="50" t="str">
        <f t="shared" si="65"/>
        <v/>
      </c>
      <c r="N121" s="40"/>
      <c r="O121" s="44">
        <v>0</v>
      </c>
      <c r="P121" s="50" t="str">
        <f t="shared" si="66"/>
        <v/>
      </c>
      <c r="R121" s="40"/>
      <c r="S121" s="44">
        <v>0</v>
      </c>
      <c r="T121" s="50" t="str">
        <f t="shared" si="67"/>
        <v/>
      </c>
      <c r="V121" s="40"/>
      <c r="W121" s="44">
        <v>0</v>
      </c>
      <c r="X121" s="50" t="str">
        <f t="shared" si="68"/>
        <v/>
      </c>
      <c r="Z121" s="40"/>
      <c r="AA121" s="44">
        <v>0</v>
      </c>
      <c r="AB121" s="50" t="str">
        <f t="shared" si="69"/>
        <v/>
      </c>
      <c r="AD121" s="40"/>
      <c r="AE121" s="44">
        <v>0</v>
      </c>
      <c r="AF121" s="50" t="str">
        <f t="shared" si="70"/>
        <v/>
      </c>
      <c r="AH121" s="40"/>
      <c r="AI121" s="44">
        <v>0</v>
      </c>
      <c r="AJ121" s="50" t="str">
        <f t="shared" si="71"/>
        <v/>
      </c>
    </row>
    <row r="122" spans="2:36" ht="13.5" thickBot="1">
      <c r="B122" s="49">
        <f>SUM(B111:B121)</f>
        <v>0</v>
      </c>
      <c r="C122" s="43"/>
      <c r="D122" s="48">
        <f>SUM(D111:D121)</f>
        <v>0</v>
      </c>
      <c r="F122" s="49">
        <f>SUM(F111:F121)</f>
        <v>1</v>
      </c>
      <c r="G122" s="43"/>
      <c r="H122" s="48">
        <f>SUM(H111:H121)</f>
        <v>0</v>
      </c>
      <c r="J122" s="49">
        <f>SUM(J111:J121)</f>
        <v>0</v>
      </c>
      <c r="K122" s="43"/>
      <c r="L122" s="48">
        <f>SUM(L111:L121)</f>
        <v>0</v>
      </c>
      <c r="N122" s="49">
        <f>SUM(N111:N121)</f>
        <v>0</v>
      </c>
      <c r="O122" s="43"/>
      <c r="P122" s="48">
        <f>SUM(P111:P121)</f>
        <v>0</v>
      </c>
      <c r="R122" s="49">
        <f>SUM(R111:R121)</f>
        <v>0</v>
      </c>
      <c r="S122" s="43"/>
      <c r="T122" s="48">
        <f>SUM(T111:T121)</f>
        <v>0</v>
      </c>
      <c r="V122" s="49">
        <f>SUM(V111:V121)</f>
        <v>0</v>
      </c>
      <c r="W122" s="43"/>
      <c r="X122" s="48">
        <f>SUM(X111:X121)</f>
        <v>0</v>
      </c>
      <c r="Z122" s="49">
        <f>SUM(Z111:Z121)</f>
        <v>0</v>
      </c>
      <c r="AA122" s="43"/>
      <c r="AB122" s="48">
        <f>SUM(AB111:AB121)</f>
        <v>0</v>
      </c>
      <c r="AD122" s="49">
        <f>SUM(AD111:AD121)</f>
        <v>0</v>
      </c>
      <c r="AE122" s="43"/>
      <c r="AF122" s="48">
        <f>SUM(AF111:AF121)</f>
        <v>0</v>
      </c>
      <c r="AH122" s="49">
        <f>SUM(AH111:AH121)</f>
        <v>0</v>
      </c>
      <c r="AI122" s="43"/>
      <c r="AJ122" s="48">
        <f>SUM(AJ111:AJ121)</f>
        <v>0</v>
      </c>
    </row>
    <row r="123" spans="2:36" ht="13.5" thickBot="1">
      <c r="B123" s="211" t="s">
        <v>10</v>
      </c>
      <c r="C123" s="212"/>
      <c r="D123" s="51">
        <f>SUM(D122+D109)</f>
        <v>0</v>
      </c>
      <c r="F123" s="211" t="s">
        <v>10</v>
      </c>
      <c r="G123" s="212"/>
      <c r="H123" s="51">
        <f>SUM(H122+H109)</f>
        <v>0</v>
      </c>
      <c r="J123" s="211" t="s">
        <v>10</v>
      </c>
      <c r="K123" s="212"/>
      <c r="L123" s="51">
        <f>SUM(L122+L109)</f>
        <v>0</v>
      </c>
      <c r="N123" s="211" t="s">
        <v>10</v>
      </c>
      <c r="O123" s="212"/>
      <c r="P123" s="51">
        <f>SUM(+P109)</f>
        <v>0</v>
      </c>
      <c r="R123" s="211" t="s">
        <v>10</v>
      </c>
      <c r="S123" s="212"/>
      <c r="T123" s="51">
        <f>SUM(+T109)</f>
        <v>0</v>
      </c>
      <c r="V123" s="211" t="s">
        <v>10</v>
      </c>
      <c r="W123" s="212"/>
      <c r="X123" s="51">
        <f>SUM(+X109)</f>
        <v>0</v>
      </c>
      <c r="Z123" s="211" t="s">
        <v>10</v>
      </c>
      <c r="AA123" s="212"/>
      <c r="AB123" s="51">
        <f>SUM(+AB109)</f>
        <v>0</v>
      </c>
      <c r="AD123" s="211" t="s">
        <v>10</v>
      </c>
      <c r="AE123" s="212"/>
      <c r="AF123" s="51">
        <f>SUM(+AF109)</f>
        <v>0</v>
      </c>
      <c r="AH123" s="211" t="s">
        <v>10</v>
      </c>
      <c r="AI123" s="212"/>
      <c r="AJ123" s="51">
        <f>SUM(+AJ109)</f>
        <v>0</v>
      </c>
    </row>
  </sheetData>
  <mergeCells count="108">
    <mergeCell ref="B2:D2"/>
    <mergeCell ref="B3:D3"/>
    <mergeCell ref="F2:H2"/>
    <mergeCell ref="F3:H3"/>
    <mergeCell ref="AD2:AF2"/>
    <mergeCell ref="AD3:AF3"/>
    <mergeCell ref="AD30:AE30"/>
    <mergeCell ref="AH2:AJ2"/>
    <mergeCell ref="AH3:AJ3"/>
    <mergeCell ref="AH30:AI30"/>
    <mergeCell ref="J2:L2"/>
    <mergeCell ref="Z2:AB2"/>
    <mergeCell ref="Z3:AB3"/>
    <mergeCell ref="Z30:AA30"/>
    <mergeCell ref="R30:S30"/>
    <mergeCell ref="V2:X2"/>
    <mergeCell ref="V3:X3"/>
    <mergeCell ref="R3:T3"/>
    <mergeCell ref="N3:P3"/>
    <mergeCell ref="N30:O30"/>
    <mergeCell ref="J3:L3"/>
    <mergeCell ref="N2:P2"/>
    <mergeCell ref="R2:T2"/>
    <mergeCell ref="J30:K30"/>
    <mergeCell ref="B33:D33"/>
    <mergeCell ref="B34:D34"/>
    <mergeCell ref="B61:C61"/>
    <mergeCell ref="F33:H33"/>
    <mergeCell ref="F34:H34"/>
    <mergeCell ref="F61:G61"/>
    <mergeCell ref="V30:W30"/>
    <mergeCell ref="R61:S61"/>
    <mergeCell ref="V33:X33"/>
    <mergeCell ref="V34:X34"/>
    <mergeCell ref="V61:W61"/>
    <mergeCell ref="R33:T33"/>
    <mergeCell ref="R34:T34"/>
    <mergeCell ref="B30:C30"/>
    <mergeCell ref="F30:G30"/>
    <mergeCell ref="J33:L33"/>
    <mergeCell ref="J34:L34"/>
    <mergeCell ref="J61:K61"/>
    <mergeCell ref="N33:P33"/>
    <mergeCell ref="N34:P34"/>
    <mergeCell ref="N61:O61"/>
    <mergeCell ref="AH33:AJ33"/>
    <mergeCell ref="AH34:AJ34"/>
    <mergeCell ref="Z33:AB33"/>
    <mergeCell ref="Z34:AB34"/>
    <mergeCell ref="AD33:AF33"/>
    <mergeCell ref="AD34:AF34"/>
    <mergeCell ref="AH92:AI92"/>
    <mergeCell ref="AD64:AF64"/>
    <mergeCell ref="AD65:AF65"/>
    <mergeCell ref="AD92:AE92"/>
    <mergeCell ref="AH65:AJ65"/>
    <mergeCell ref="AH64:AJ64"/>
    <mergeCell ref="Z64:AB64"/>
    <mergeCell ref="AH61:AI61"/>
    <mergeCell ref="AD61:AE61"/>
    <mergeCell ref="B64:D64"/>
    <mergeCell ref="B65:D65"/>
    <mergeCell ref="N64:P64"/>
    <mergeCell ref="R64:T64"/>
    <mergeCell ref="V64:X64"/>
    <mergeCell ref="Z61:AA61"/>
    <mergeCell ref="R65:T65"/>
    <mergeCell ref="J64:L64"/>
    <mergeCell ref="J65:L65"/>
    <mergeCell ref="F64:H64"/>
    <mergeCell ref="B96:D96"/>
    <mergeCell ref="B123:C123"/>
    <mergeCell ref="J95:L95"/>
    <mergeCell ref="J96:L96"/>
    <mergeCell ref="J123:K123"/>
    <mergeCell ref="F96:H96"/>
    <mergeCell ref="B95:D95"/>
    <mergeCell ref="N65:P65"/>
    <mergeCell ref="N92:O92"/>
    <mergeCell ref="N95:P95"/>
    <mergeCell ref="J92:K92"/>
    <mergeCell ref="B92:C92"/>
    <mergeCell ref="F65:H65"/>
    <mergeCell ref="F92:G92"/>
    <mergeCell ref="R95:T95"/>
    <mergeCell ref="Z65:AB65"/>
    <mergeCell ref="Z92:AA92"/>
    <mergeCell ref="V92:W92"/>
    <mergeCell ref="V95:X95"/>
    <mergeCell ref="V65:X65"/>
    <mergeCell ref="R92:S92"/>
    <mergeCell ref="R123:S123"/>
    <mergeCell ref="F123:G123"/>
    <mergeCell ref="F95:H95"/>
    <mergeCell ref="N96:P96"/>
    <mergeCell ref="N123:O123"/>
    <mergeCell ref="V96:X96"/>
    <mergeCell ref="V123:W123"/>
    <mergeCell ref="R96:T96"/>
    <mergeCell ref="AH95:AJ95"/>
    <mergeCell ref="AH96:AJ96"/>
    <mergeCell ref="AH123:AI123"/>
    <mergeCell ref="Z95:AB95"/>
    <mergeCell ref="Z96:AB96"/>
    <mergeCell ref="Z123:AA123"/>
    <mergeCell ref="AD95:AF95"/>
    <mergeCell ref="AD96:AF96"/>
    <mergeCell ref="AD123:AE123"/>
  </mergeCells>
  <phoneticPr fontId="2" type="noConversion"/>
  <conditionalFormatting sqref="B16 B29 B47 B60 F60 F47 F29 F16 J16 J29 J47 J60 N60 N47 N29 N16 R16 R29 R47 R60 V60 V47 V29 V16 Z16 Z29 Z47 Z60 AD60 AD47 AD29 AD16 AH16 AH29 AH47 AH60 B78 B91 B109 B122 F122 F109 F91 F78 J78 J91 J109 J122 N122 N109 N91 N78 R78 R109 R122 V122 V109 V91 V78 Z78 Z91 Z109 Z122 AD122 AD109 AD91 AD78 AH78 AH91 AH109 AH122">
    <cfRule type="cellIs" dxfId="1" priority="1" stopIfTrue="1" operator="notEqual">
      <formula>20</formula>
    </cfRule>
    <cfRule type="cellIs" dxfId="0" priority="2" stopIfTrue="1" operator="equal">
      <formula>20</formula>
    </cfRule>
  </conditionalFormatting>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sheetPr codeName="Tabelle3"/>
  <dimension ref="C2:H26"/>
  <sheetViews>
    <sheetView workbookViewId="0">
      <selection activeCell="H21" sqref="H21"/>
    </sheetView>
  </sheetViews>
  <sheetFormatPr baseColWidth="10" defaultRowHeight="12.75"/>
  <cols>
    <col min="2" max="2" width="4.85546875" customWidth="1"/>
    <col min="3" max="4" width="24.7109375" customWidth="1"/>
    <col min="5" max="5" width="9.140625" bestFit="1" customWidth="1"/>
    <col min="6" max="6" width="18.7109375" customWidth="1"/>
    <col min="7" max="7" width="17.7109375" customWidth="1"/>
  </cols>
  <sheetData>
    <row r="2" spans="3:8" ht="23.25">
      <c r="C2" s="214" t="s">
        <v>336</v>
      </c>
      <c r="D2" s="214"/>
      <c r="E2" s="214"/>
      <c r="F2" s="214"/>
      <c r="G2" s="214"/>
    </row>
    <row r="3" spans="3:8" ht="23.25">
      <c r="C3" s="215">
        <v>45014</v>
      </c>
      <c r="D3" s="216"/>
      <c r="E3" s="216"/>
      <c r="F3" s="216"/>
      <c r="G3" s="216"/>
    </row>
    <row r="4" spans="3:8" ht="13.5" thickBot="1"/>
    <row r="5" spans="3:8" ht="24.95" customHeight="1" thickBot="1">
      <c r="C5" s="65" t="s">
        <v>104</v>
      </c>
      <c r="D5" s="65" t="s">
        <v>105</v>
      </c>
      <c r="E5" s="65" t="s">
        <v>106</v>
      </c>
      <c r="F5" s="65" t="s">
        <v>3</v>
      </c>
      <c r="G5" s="65" t="s">
        <v>107</v>
      </c>
    </row>
    <row r="6" spans="3:8" ht="20.100000000000001" customHeight="1">
      <c r="C6" s="134" t="s">
        <v>95</v>
      </c>
      <c r="D6" s="135" t="s">
        <v>61</v>
      </c>
      <c r="E6" s="132" t="s">
        <v>109</v>
      </c>
      <c r="F6" s="133">
        <v>45045</v>
      </c>
      <c r="G6" s="194"/>
      <c r="H6" s="151"/>
    </row>
    <row r="7" spans="3:8" ht="20.100000000000001" customHeight="1">
      <c r="C7" s="137" t="s">
        <v>108</v>
      </c>
      <c r="D7" s="138" t="s">
        <v>60</v>
      </c>
      <c r="E7" s="136" t="s">
        <v>109</v>
      </c>
      <c r="F7" s="133">
        <f>F6-1-WEEKDAY(F6-6,3)+7*3</f>
        <v>45059</v>
      </c>
      <c r="G7" s="195" t="s">
        <v>370</v>
      </c>
    </row>
    <row r="8" spans="3:8" ht="20.100000000000001" customHeight="1">
      <c r="C8" s="137" t="s">
        <v>121</v>
      </c>
      <c r="D8" s="138" t="s">
        <v>122</v>
      </c>
      <c r="E8" s="139" t="s">
        <v>109</v>
      </c>
      <c r="F8" s="133">
        <f>F7-1-WEEKDAY(F7-6,3)+7*4</f>
        <v>45080</v>
      </c>
      <c r="G8" s="195"/>
    </row>
    <row r="9" spans="3:8" ht="20.100000000000001" customHeight="1">
      <c r="C9" s="137"/>
      <c r="D9" s="138"/>
      <c r="E9" s="136" t="s">
        <v>109</v>
      </c>
      <c r="F9" s="133">
        <f t="shared" ref="F9:F11" si="0">F8-1-WEEKDAY(F8-6,3)+7*3</f>
        <v>45094</v>
      </c>
      <c r="G9" s="196" t="s">
        <v>365</v>
      </c>
    </row>
    <row r="10" spans="3:8" ht="20.100000000000001" customHeight="1">
      <c r="C10" s="134" t="s">
        <v>12</v>
      </c>
      <c r="D10" s="135" t="s">
        <v>124</v>
      </c>
      <c r="E10" s="139" t="s">
        <v>109</v>
      </c>
      <c r="F10" s="133">
        <f t="shared" si="0"/>
        <v>45108</v>
      </c>
      <c r="G10" s="196"/>
    </row>
    <row r="11" spans="3:8" ht="20.100000000000001" customHeight="1" thickBot="1">
      <c r="C11" s="197" t="s">
        <v>359</v>
      </c>
      <c r="D11" s="198" t="s">
        <v>123</v>
      </c>
      <c r="E11" s="140"/>
      <c r="F11" s="199">
        <f t="shared" si="0"/>
        <v>45122</v>
      </c>
      <c r="G11" s="200"/>
    </row>
    <row r="12" spans="3:8" ht="20.100000000000001" customHeight="1" thickBot="1">
      <c r="C12" s="201"/>
      <c r="D12" s="202" t="s">
        <v>110</v>
      </c>
      <c r="E12" s="202"/>
      <c r="F12" s="203"/>
      <c r="G12" s="204"/>
    </row>
    <row r="13" spans="3:8" ht="20.100000000000001" customHeight="1">
      <c r="C13" s="130" t="s">
        <v>108</v>
      </c>
      <c r="D13" s="131" t="s">
        <v>60</v>
      </c>
      <c r="E13" s="139" t="s">
        <v>109</v>
      </c>
      <c r="F13" s="133">
        <f>F11-1-WEEKDAY(F11-6,3)+7*4</f>
        <v>45143</v>
      </c>
      <c r="G13" s="205"/>
    </row>
    <row r="14" spans="3:8" ht="20.100000000000001" customHeight="1">
      <c r="C14" s="137" t="s">
        <v>12</v>
      </c>
      <c r="D14" s="138" t="s">
        <v>124</v>
      </c>
      <c r="E14" s="136" t="s">
        <v>109</v>
      </c>
      <c r="F14" s="133">
        <f>F13-1-WEEKDAY(F13-6,3)+7*3</f>
        <v>45157</v>
      </c>
      <c r="G14" s="206"/>
    </row>
    <row r="15" spans="3:8" ht="20.100000000000001" customHeight="1">
      <c r="C15" s="137" t="s">
        <v>121</v>
      </c>
      <c r="D15" s="138" t="s">
        <v>122</v>
      </c>
      <c r="E15" s="139" t="s">
        <v>109</v>
      </c>
      <c r="F15" s="133">
        <f t="shared" ref="F15:F17" si="1">F14-1-WEEKDAY(F14-6,3)+7*3</f>
        <v>45171</v>
      </c>
      <c r="G15" s="194"/>
    </row>
    <row r="16" spans="3:8" ht="20.100000000000001" customHeight="1">
      <c r="C16" s="134" t="s">
        <v>218</v>
      </c>
      <c r="D16" s="135" t="s">
        <v>185</v>
      </c>
      <c r="E16" s="139" t="s">
        <v>109</v>
      </c>
      <c r="F16" s="133">
        <f t="shared" si="1"/>
        <v>45185</v>
      </c>
      <c r="G16" s="195" t="s">
        <v>364</v>
      </c>
    </row>
    <row r="17" spans="3:8" ht="15">
      <c r="C17" s="134" t="s">
        <v>359</v>
      </c>
      <c r="D17" s="135" t="s">
        <v>123</v>
      </c>
      <c r="E17" s="136" t="s">
        <v>109</v>
      </c>
      <c r="F17" s="133">
        <f t="shared" si="1"/>
        <v>45199</v>
      </c>
      <c r="G17" s="195"/>
    </row>
    <row r="18" spans="3:8" ht="15.75" thickBot="1">
      <c r="C18" s="197" t="s">
        <v>95</v>
      </c>
      <c r="D18" s="198" t="s">
        <v>61</v>
      </c>
      <c r="E18" s="140" t="s">
        <v>109</v>
      </c>
      <c r="F18" s="210">
        <v>45220</v>
      </c>
      <c r="G18" s="209" t="s">
        <v>374</v>
      </c>
    </row>
    <row r="19" spans="3:8" ht="15">
      <c r="C19" s="128" t="s">
        <v>111</v>
      </c>
      <c r="D19" s="128"/>
      <c r="E19" s="128"/>
      <c r="F19" s="128"/>
      <c r="G19" s="128"/>
    </row>
    <row r="20" spans="3:8" ht="15">
      <c r="D20" s="128"/>
      <c r="E20" s="128"/>
      <c r="F20" s="128"/>
      <c r="G20" s="128"/>
    </row>
    <row r="21" spans="3:8">
      <c r="C21" s="129" t="s">
        <v>112</v>
      </c>
      <c r="D21" s="129"/>
      <c r="E21" s="129"/>
      <c r="F21" s="129" t="s">
        <v>113</v>
      </c>
      <c r="G21" s="129"/>
      <c r="H21" s="129"/>
    </row>
    <row r="22" spans="3:8">
      <c r="C22" s="129" t="s">
        <v>125</v>
      </c>
      <c r="D22" s="129" t="s">
        <v>126</v>
      </c>
      <c r="E22" s="129"/>
      <c r="F22" s="129" t="s">
        <v>114</v>
      </c>
      <c r="G22" s="129" t="s">
        <v>115</v>
      </c>
      <c r="H22" s="129"/>
    </row>
    <row r="23" spans="3:8" ht="15" customHeight="1">
      <c r="C23" s="129"/>
      <c r="D23" s="129" t="s">
        <v>127</v>
      </c>
      <c r="E23" s="129"/>
      <c r="F23" s="129" t="s">
        <v>116</v>
      </c>
      <c r="G23" s="129"/>
      <c r="H23" s="129"/>
    </row>
    <row r="24" spans="3:8" ht="15" customHeight="1">
      <c r="C24" s="129" t="s">
        <v>117</v>
      </c>
      <c r="D24" s="101" t="s">
        <v>128</v>
      </c>
      <c r="E24" s="129"/>
      <c r="F24" s="129" t="s">
        <v>118</v>
      </c>
      <c r="G24" s="129" t="s">
        <v>119</v>
      </c>
      <c r="H24" s="129"/>
    </row>
    <row r="25" spans="3:8" ht="15" customHeight="1"/>
    <row r="26" spans="3:8" ht="15" customHeight="1"/>
  </sheetData>
  <mergeCells count="2">
    <mergeCell ref="C2:G2"/>
    <mergeCell ref="C3:G3"/>
  </mergeCells>
  <phoneticPr fontId="18" type="noConversion"/>
  <pageMargins left="0.78740157499999996" right="0.78740157499999996" top="0.984251969" bottom="0.984251969" header="0.4921259845" footer="0.4921259845"/>
  <pageSetup paperSize="9" orientation="landscape" horizontalDpi="4294967293" r:id="rId1"/>
  <headerFooter alignWithMargins="0"/>
</worksheet>
</file>

<file path=xl/worksheets/sheet4.xml><?xml version="1.0" encoding="utf-8"?>
<worksheet xmlns="http://schemas.openxmlformats.org/spreadsheetml/2006/main" xmlns:r="http://schemas.openxmlformats.org/officeDocument/2006/relationships">
  <sheetPr codeName="Tabelle5">
    <tabColor rgb="FF66FF33"/>
  </sheetPr>
  <dimension ref="B1:N49"/>
  <sheetViews>
    <sheetView topLeftCell="A4" zoomScale="85" zoomScaleNormal="85" workbookViewId="0">
      <selection activeCell="L36" sqref="L36"/>
    </sheetView>
  </sheetViews>
  <sheetFormatPr baseColWidth="10" defaultRowHeight="15"/>
  <cols>
    <col min="1" max="1" width="1.85546875" customWidth="1"/>
    <col min="2" max="2" width="2.5703125" style="1" customWidth="1"/>
    <col min="3" max="3" width="10.28515625" customWidth="1"/>
    <col min="4" max="4" width="33.7109375" style="2" customWidth="1"/>
    <col min="5" max="6" width="11.7109375" customWidth="1"/>
    <col min="7" max="7" width="1.85546875" customWidth="1"/>
    <col min="8" max="8" width="2.5703125" style="1" customWidth="1"/>
    <col min="9" max="9" width="10.28515625" customWidth="1"/>
    <col min="10" max="10" width="33.7109375" customWidth="1"/>
    <col min="11" max="12" width="11.7109375" customWidth="1"/>
    <col min="13" max="13" width="0" hidden="1" customWidth="1"/>
    <col min="14" max="14" width="11.42578125" hidden="1" customWidth="1"/>
  </cols>
  <sheetData>
    <row r="1" spans="2:14" ht="8.1" customHeight="1">
      <c r="B1"/>
      <c r="D1"/>
      <c r="H1"/>
    </row>
    <row r="2" spans="2:14" s="4" customFormat="1" ht="18.95" customHeight="1">
      <c r="B2" s="3"/>
      <c r="C2" s="217" t="s">
        <v>0</v>
      </c>
      <c r="D2" s="217"/>
      <c r="E2" s="217"/>
      <c r="F2" s="217"/>
      <c r="G2" s="217"/>
      <c r="H2" s="217"/>
      <c r="I2" s="217"/>
      <c r="J2" s="217"/>
      <c r="K2" s="217"/>
      <c r="L2" s="217"/>
    </row>
    <row r="3" spans="2:14" ht="18.95" customHeight="1">
      <c r="B3" s="218" t="s">
        <v>1</v>
      </c>
      <c r="C3" s="219"/>
      <c r="D3" s="219"/>
      <c r="E3" s="219"/>
      <c r="F3" s="219"/>
      <c r="G3" s="219"/>
      <c r="H3" s="219"/>
      <c r="I3" s="219"/>
      <c r="J3" s="219"/>
      <c r="K3" s="219"/>
      <c r="L3" s="220"/>
    </row>
    <row r="4" spans="2:14" ht="18.95" customHeight="1">
      <c r="B4" s="221" t="s">
        <v>2</v>
      </c>
      <c r="C4" s="222"/>
      <c r="D4" s="9" t="s">
        <v>61</v>
      </c>
      <c r="E4" s="4"/>
      <c r="F4" s="4"/>
      <c r="G4" s="4"/>
      <c r="H4" s="4"/>
      <c r="I4" s="4"/>
      <c r="J4" s="4"/>
      <c r="K4" s="6" t="s">
        <v>3</v>
      </c>
      <c r="L4" s="52">
        <v>45045</v>
      </c>
    </row>
    <row r="5" spans="2:14" ht="17.100000000000001" customHeight="1">
      <c r="G5" s="8"/>
    </row>
    <row r="6" spans="2:14" ht="18.95" customHeight="1">
      <c r="B6" s="223" t="s">
        <v>4</v>
      </c>
      <c r="C6" s="224"/>
      <c r="D6" s="9" t="s">
        <v>13</v>
      </c>
      <c r="E6" s="10" t="s">
        <v>5</v>
      </c>
      <c r="F6" s="11">
        <v>4402</v>
      </c>
      <c r="G6" s="12"/>
      <c r="H6" s="223" t="s">
        <v>4</v>
      </c>
      <c r="I6" s="224"/>
      <c r="J6" s="9" t="s">
        <v>12</v>
      </c>
      <c r="K6" s="10" t="s">
        <v>5</v>
      </c>
      <c r="L6" s="11">
        <v>4403</v>
      </c>
    </row>
    <row r="7" spans="2:14" ht="8.1" customHeight="1" thickBot="1">
      <c r="D7" s="8"/>
      <c r="J7" s="8"/>
    </row>
    <row r="8" spans="2:14" ht="18.95" customHeight="1" thickBot="1">
      <c r="B8" s="13"/>
      <c r="C8" s="53" t="s">
        <v>6</v>
      </c>
      <c r="D8" s="14" t="s">
        <v>7</v>
      </c>
      <c r="E8" s="14" t="s">
        <v>8</v>
      </c>
      <c r="F8" s="14" t="s">
        <v>9</v>
      </c>
      <c r="G8" s="15"/>
      <c r="H8" s="13"/>
      <c r="I8" s="14" t="s">
        <v>6</v>
      </c>
      <c r="J8" s="14" t="s">
        <v>7</v>
      </c>
      <c r="K8" s="14" t="s">
        <v>8</v>
      </c>
      <c r="L8" s="14" t="s">
        <v>9</v>
      </c>
    </row>
    <row r="9" spans="2:14" ht="18" customHeight="1">
      <c r="B9" s="16">
        <v>1</v>
      </c>
      <c r="C9" s="102" t="s">
        <v>43</v>
      </c>
      <c r="D9" s="18" t="s">
        <v>21</v>
      </c>
      <c r="E9" s="59"/>
      <c r="F9" s="61">
        <v>364</v>
      </c>
      <c r="G9" s="20"/>
      <c r="H9" s="16">
        <v>1</v>
      </c>
      <c r="I9" s="103" t="s">
        <v>335</v>
      </c>
      <c r="J9" s="18" t="s">
        <v>341</v>
      </c>
      <c r="K9" s="59"/>
      <c r="L9" s="54">
        <v>377</v>
      </c>
    </row>
    <row r="10" spans="2:14" ht="18" customHeight="1">
      <c r="B10" s="21">
        <v>2</v>
      </c>
      <c r="C10" s="102" t="s">
        <v>44</v>
      </c>
      <c r="D10" s="18" t="s">
        <v>18</v>
      </c>
      <c r="E10" s="59"/>
      <c r="F10" s="61">
        <v>361</v>
      </c>
      <c r="G10" s="20"/>
      <c r="H10" s="16">
        <v>2</v>
      </c>
      <c r="I10" s="103" t="s">
        <v>342</v>
      </c>
      <c r="J10" s="18" t="s">
        <v>343</v>
      </c>
      <c r="K10" s="59"/>
      <c r="L10" s="54">
        <v>369</v>
      </c>
      <c r="N10" s="1">
        <f>F17</f>
        <v>1442</v>
      </c>
    </row>
    <row r="11" spans="2:14" ht="18" customHeight="1">
      <c r="B11" s="21">
        <v>3</v>
      </c>
      <c r="C11" s="102" t="s">
        <v>55</v>
      </c>
      <c r="D11" s="18" t="s">
        <v>23</v>
      </c>
      <c r="E11" s="59"/>
      <c r="F11" s="61">
        <v>359</v>
      </c>
      <c r="G11" s="20"/>
      <c r="H11" s="16">
        <v>3</v>
      </c>
      <c r="I11" s="103" t="s">
        <v>101</v>
      </c>
      <c r="J11" s="18" t="s">
        <v>51</v>
      </c>
      <c r="K11" s="59"/>
      <c r="L11" s="54">
        <v>356</v>
      </c>
      <c r="N11" s="1">
        <f>L17</f>
        <v>1416</v>
      </c>
    </row>
    <row r="12" spans="2:14" ht="18" customHeight="1">
      <c r="B12" s="21">
        <v>4</v>
      </c>
      <c r="C12" s="102" t="s">
        <v>335</v>
      </c>
      <c r="D12" s="18" t="s">
        <v>243</v>
      </c>
      <c r="E12" s="59"/>
      <c r="F12" s="61">
        <v>358</v>
      </c>
      <c r="G12" s="20"/>
      <c r="H12" s="16">
        <v>4</v>
      </c>
      <c r="I12" s="103" t="s">
        <v>139</v>
      </c>
      <c r="J12" s="18" t="s">
        <v>137</v>
      </c>
      <c r="K12" s="59"/>
      <c r="L12" s="54">
        <v>314</v>
      </c>
      <c r="N12" s="1">
        <f>F32</f>
        <v>1331</v>
      </c>
    </row>
    <row r="13" spans="2:14" ht="18" customHeight="1">
      <c r="B13" s="21">
        <v>5</v>
      </c>
      <c r="C13" s="102" t="s">
        <v>45</v>
      </c>
      <c r="D13" s="18" t="s">
        <v>24</v>
      </c>
      <c r="E13" s="59"/>
      <c r="F13" s="61">
        <v>317</v>
      </c>
      <c r="G13" s="20"/>
      <c r="H13" s="16">
        <v>5</v>
      </c>
      <c r="I13" s="103" t="s">
        <v>103</v>
      </c>
      <c r="J13" s="18" t="s">
        <v>99</v>
      </c>
      <c r="K13" s="59"/>
      <c r="L13" s="54">
        <v>285</v>
      </c>
      <c r="N13" s="1">
        <f>L32</f>
        <v>597</v>
      </c>
    </row>
    <row r="14" spans="2:14" ht="18" customHeight="1">
      <c r="B14" s="21">
        <v>6</v>
      </c>
      <c r="C14" s="102" t="s">
        <v>335</v>
      </c>
      <c r="D14" s="18" t="s">
        <v>335</v>
      </c>
      <c r="E14" s="59"/>
      <c r="F14" s="61" t="s">
        <v>335</v>
      </c>
      <c r="G14" s="20"/>
      <c r="H14" s="16">
        <v>6</v>
      </c>
      <c r="I14" s="103" t="s">
        <v>344</v>
      </c>
      <c r="J14" s="18" t="s">
        <v>345</v>
      </c>
      <c r="K14" s="59"/>
      <c r="L14" s="54">
        <v>265</v>
      </c>
      <c r="N14" s="147">
        <f>F47</f>
        <v>0</v>
      </c>
    </row>
    <row r="15" spans="2:14" ht="18" customHeight="1">
      <c r="B15" s="21">
        <v>7</v>
      </c>
      <c r="C15" s="102" t="s">
        <v>335</v>
      </c>
      <c r="D15" s="18" t="s">
        <v>335</v>
      </c>
      <c r="E15" s="59"/>
      <c r="F15" s="61" t="s">
        <v>335</v>
      </c>
      <c r="G15" s="20"/>
      <c r="H15" s="16">
        <v>7</v>
      </c>
      <c r="I15" s="103" t="s">
        <v>135</v>
      </c>
      <c r="J15" s="18" t="s">
        <v>239</v>
      </c>
      <c r="K15" s="59"/>
      <c r="L15" s="54">
        <v>176</v>
      </c>
      <c r="N15" s="1">
        <f>L47</f>
        <v>681</v>
      </c>
    </row>
    <row r="16" spans="2:14" ht="18" customHeight="1" thickBot="1">
      <c r="B16" s="25">
        <v>8</v>
      </c>
      <c r="C16" s="102" t="s">
        <v>335</v>
      </c>
      <c r="D16" s="18" t="s">
        <v>335</v>
      </c>
      <c r="E16" s="59"/>
      <c r="F16" s="61" t="s">
        <v>335</v>
      </c>
      <c r="G16" s="20"/>
      <c r="H16" s="16">
        <v>8</v>
      </c>
      <c r="I16" s="103" t="s">
        <v>335</v>
      </c>
      <c r="J16" s="18" t="s">
        <v>335</v>
      </c>
      <c r="K16" s="59"/>
      <c r="L16" s="54" t="s">
        <v>335</v>
      </c>
    </row>
    <row r="17" spans="2:12" ht="18" customHeight="1" thickBot="1">
      <c r="E17" s="55" t="s">
        <v>10</v>
      </c>
      <c r="F17" s="56">
        <f>SUM(F9:F12)</f>
        <v>1442</v>
      </c>
      <c r="I17" s="2"/>
      <c r="J17" s="2"/>
      <c r="K17" s="55" t="s">
        <v>10</v>
      </c>
      <c r="L17" s="56">
        <f>SUM(L9:L12)</f>
        <v>1416</v>
      </c>
    </row>
    <row r="18" spans="2:12" ht="8.1" customHeight="1" thickBot="1">
      <c r="D18"/>
      <c r="E18" s="29"/>
      <c r="I18" s="2"/>
      <c r="J18" s="2"/>
      <c r="K18" s="55"/>
      <c r="L18" s="2"/>
    </row>
    <row r="19" spans="2:12" ht="18" customHeight="1" thickBot="1">
      <c r="D19"/>
      <c r="E19" s="29" t="s">
        <v>11</v>
      </c>
      <c r="F19" s="57">
        <f>IF(N10=0,"",IF(N10=LARGE($N$10:$N$15,1),5,IF(N10=LARGE($N$10:$N$15,2),4,IF(N10=LARGE($N$10:$N$15,3),3,IF(N10=LARGE($N$10:$N$15,4),2,1)))))</f>
        <v>5</v>
      </c>
      <c r="I19" s="2"/>
      <c r="J19" s="2"/>
      <c r="K19" s="55" t="s">
        <v>11</v>
      </c>
      <c r="L19" s="57">
        <f>IF(N11=0,"",IF(N11=LARGE($N$10:$N$15,1),5,IF(N11=LARGE($N$10:$N$15,2),4,IF(N11=LARGE($N$10:$N$15,3),3,IF(N11=LARGE($N$10:$N$15,4),2,1)))))</f>
        <v>4</v>
      </c>
    </row>
    <row r="20" spans="2:12" ht="8.1" customHeight="1">
      <c r="D20"/>
    </row>
    <row r="21" spans="2:12" ht="18.95" customHeight="1">
      <c r="B21" s="32" t="s">
        <v>4</v>
      </c>
      <c r="C21" s="32"/>
      <c r="D21" s="33" t="s">
        <v>26</v>
      </c>
      <c r="E21" s="10" t="s">
        <v>5</v>
      </c>
      <c r="F21" s="11">
        <v>4404</v>
      </c>
      <c r="G21" s="12"/>
      <c r="H21" s="32" t="s">
        <v>4</v>
      </c>
      <c r="I21" s="32"/>
      <c r="J21" s="9" t="s">
        <v>121</v>
      </c>
      <c r="K21" s="10" t="s">
        <v>5</v>
      </c>
      <c r="L21" s="11">
        <v>4401</v>
      </c>
    </row>
    <row r="22" spans="2:12" ht="8.1" customHeight="1" thickBot="1">
      <c r="D22" s="8"/>
      <c r="J22" s="8"/>
    </row>
    <row r="23" spans="2:12" ht="18.95" customHeight="1" thickBot="1">
      <c r="B23" s="13"/>
      <c r="C23" s="14" t="s">
        <v>6</v>
      </c>
      <c r="D23" s="14" t="s">
        <v>7</v>
      </c>
      <c r="E23" s="14" t="s">
        <v>8</v>
      </c>
      <c r="F23" s="14" t="s">
        <v>9</v>
      </c>
      <c r="G23" s="15"/>
      <c r="H23" s="13"/>
      <c r="I23" s="58" t="s">
        <v>6</v>
      </c>
      <c r="J23" s="14" t="s">
        <v>7</v>
      </c>
      <c r="K23" s="14" t="s">
        <v>8</v>
      </c>
      <c r="L23" s="14" t="s">
        <v>9</v>
      </c>
    </row>
    <row r="24" spans="2:12" ht="18" customHeight="1">
      <c r="B24" s="16">
        <v>1</v>
      </c>
      <c r="C24" s="103" t="s">
        <v>212</v>
      </c>
      <c r="D24" s="18" t="s">
        <v>181</v>
      </c>
      <c r="E24" s="59"/>
      <c r="F24" s="61">
        <v>358</v>
      </c>
      <c r="G24" s="20"/>
      <c r="H24" s="16">
        <v>1</v>
      </c>
      <c r="I24" s="103" t="s">
        <v>272</v>
      </c>
      <c r="J24" s="18" t="s">
        <v>273</v>
      </c>
      <c r="K24" s="18"/>
      <c r="L24" s="54">
        <v>334</v>
      </c>
    </row>
    <row r="25" spans="2:12" ht="18" customHeight="1">
      <c r="B25" s="21">
        <v>2</v>
      </c>
      <c r="C25" s="103" t="s">
        <v>33</v>
      </c>
      <c r="D25" s="18" t="s">
        <v>34</v>
      </c>
      <c r="E25" s="59"/>
      <c r="F25" s="61">
        <v>333</v>
      </c>
      <c r="G25" s="20"/>
      <c r="H25" s="21">
        <v>2</v>
      </c>
      <c r="I25" s="103" t="s">
        <v>132</v>
      </c>
      <c r="J25" s="18" t="s">
        <v>228</v>
      </c>
      <c r="K25" s="18"/>
      <c r="L25" s="54">
        <v>263</v>
      </c>
    </row>
    <row r="26" spans="2:12" ht="18" customHeight="1">
      <c r="B26" s="21">
        <v>3</v>
      </c>
      <c r="C26" s="103" t="s">
        <v>284</v>
      </c>
      <c r="D26" s="18" t="s">
        <v>48</v>
      </c>
      <c r="E26" s="59"/>
      <c r="F26" s="61">
        <v>324</v>
      </c>
      <c r="G26" s="20"/>
      <c r="H26" s="21">
        <v>3</v>
      </c>
      <c r="I26" s="103" t="s">
        <v>335</v>
      </c>
      <c r="J26" s="18" t="s">
        <v>335</v>
      </c>
      <c r="K26" s="18"/>
      <c r="L26" s="54" t="s">
        <v>335</v>
      </c>
    </row>
    <row r="27" spans="2:12" ht="18" customHeight="1">
      <c r="B27" s="21">
        <v>4</v>
      </c>
      <c r="C27" s="103" t="s">
        <v>30</v>
      </c>
      <c r="D27" s="18" t="s">
        <v>31</v>
      </c>
      <c r="E27" s="59"/>
      <c r="F27" s="61">
        <v>316</v>
      </c>
      <c r="G27" s="20"/>
      <c r="H27" s="21">
        <v>4</v>
      </c>
      <c r="I27" s="103" t="s">
        <v>335</v>
      </c>
      <c r="J27" s="18" t="s">
        <v>335</v>
      </c>
      <c r="K27" s="18"/>
      <c r="L27" s="54" t="s">
        <v>335</v>
      </c>
    </row>
    <row r="28" spans="2:12" ht="18" customHeight="1">
      <c r="B28" s="21">
        <v>5</v>
      </c>
      <c r="C28" s="103" t="s">
        <v>35</v>
      </c>
      <c r="D28" s="18" t="s">
        <v>36</v>
      </c>
      <c r="E28" s="59"/>
      <c r="F28" s="61">
        <v>312</v>
      </c>
      <c r="G28" s="20"/>
      <c r="H28" s="21">
        <v>5</v>
      </c>
      <c r="I28" s="103" t="s">
        <v>335</v>
      </c>
      <c r="J28" s="18" t="s">
        <v>335</v>
      </c>
      <c r="K28" s="18"/>
      <c r="L28" s="54" t="s">
        <v>335</v>
      </c>
    </row>
    <row r="29" spans="2:12" ht="18" customHeight="1">
      <c r="B29" s="21">
        <v>6</v>
      </c>
      <c r="C29" s="103" t="s">
        <v>47</v>
      </c>
      <c r="D29" s="18" t="s">
        <v>175</v>
      </c>
      <c r="E29" s="59"/>
      <c r="F29" s="61">
        <v>306</v>
      </c>
      <c r="G29" s="20"/>
      <c r="H29" s="21">
        <v>6</v>
      </c>
      <c r="I29" s="103" t="s">
        <v>335</v>
      </c>
      <c r="J29" s="18" t="s">
        <v>335</v>
      </c>
      <c r="K29" s="18"/>
      <c r="L29" s="54" t="s">
        <v>335</v>
      </c>
    </row>
    <row r="30" spans="2:12" ht="18" customHeight="1">
      <c r="B30" s="21">
        <v>7</v>
      </c>
      <c r="C30" s="103" t="s">
        <v>213</v>
      </c>
      <c r="D30" s="18" t="s">
        <v>184</v>
      </c>
      <c r="E30" s="59"/>
      <c r="F30" s="61">
        <v>288</v>
      </c>
      <c r="G30" s="20"/>
      <c r="H30" s="21">
        <v>7</v>
      </c>
      <c r="I30" s="103" t="s">
        <v>335</v>
      </c>
      <c r="J30" s="18" t="s">
        <v>335</v>
      </c>
      <c r="K30" s="18"/>
      <c r="L30" s="54" t="s">
        <v>335</v>
      </c>
    </row>
    <row r="31" spans="2:12" ht="18" customHeight="1" thickBot="1">
      <c r="B31" s="25">
        <v>8</v>
      </c>
      <c r="C31" s="103" t="s">
        <v>335</v>
      </c>
      <c r="D31" s="18" t="s">
        <v>335</v>
      </c>
      <c r="E31" s="59"/>
      <c r="F31" s="61" t="s">
        <v>335</v>
      </c>
      <c r="H31" s="25">
        <v>8</v>
      </c>
      <c r="I31" s="103" t="s">
        <v>335</v>
      </c>
      <c r="J31" s="18" t="s">
        <v>335</v>
      </c>
      <c r="K31" s="18"/>
      <c r="L31" s="54" t="s">
        <v>335</v>
      </c>
    </row>
    <row r="32" spans="2:12" ht="18" customHeight="1" thickBot="1">
      <c r="C32" s="2"/>
      <c r="E32" s="55" t="s">
        <v>10</v>
      </c>
      <c r="F32" s="56">
        <f>SUM(F24:F27)</f>
        <v>1331</v>
      </c>
      <c r="I32" s="2"/>
      <c r="J32" s="2"/>
      <c r="K32" s="55" t="s">
        <v>10</v>
      </c>
      <c r="L32" s="56">
        <f>SUM(L24:L27)</f>
        <v>597</v>
      </c>
    </row>
    <row r="33" spans="2:12" ht="8.1" customHeight="1" thickBot="1">
      <c r="C33" s="2"/>
      <c r="E33" s="55"/>
      <c r="F33" s="2"/>
      <c r="I33" s="2"/>
      <c r="J33" s="2"/>
      <c r="K33" s="55"/>
      <c r="L33" s="60"/>
    </row>
    <row r="34" spans="2:12" ht="18" customHeight="1" thickBot="1">
      <c r="C34" s="2"/>
      <c r="E34" s="55" t="s">
        <v>11</v>
      </c>
      <c r="F34" s="57">
        <f>IF(N12=0,"",IF(N12=LARGE($N$10:$N$15,1),5,IF(N12=LARGE($N$10:$N$15,2),4,IF(N12=LARGE($N$10:$N$15,3),3,IF(N12=LARGE($N$10:$N$15,4),2,1)))))</f>
        <v>3</v>
      </c>
      <c r="I34" s="2"/>
      <c r="J34" s="2"/>
      <c r="K34" s="55" t="s">
        <v>11</v>
      </c>
      <c r="L34" s="149">
        <f>IF(N13=0,"",IF(N13=LARGE($N$10:$N$15,1),5,IF(N13=LARGE($N$10:$N$15,2),4,IF(N13=LARGE($N$10:$N$15,3),3,IF(N13=LARGE($N$10:$N$15,4),2,1)))))</f>
        <v>1</v>
      </c>
    </row>
    <row r="35" spans="2:12" ht="8.1" customHeight="1"/>
    <row r="36" spans="2:12" ht="18.95" customHeight="1">
      <c r="B36" s="32" t="s">
        <v>4</v>
      </c>
      <c r="C36" s="32"/>
      <c r="D36" s="33" t="s">
        <v>186</v>
      </c>
      <c r="E36" s="10" t="s">
        <v>5</v>
      </c>
      <c r="F36" s="11">
        <v>4408</v>
      </c>
      <c r="G36" s="12"/>
      <c r="H36" s="32" t="s">
        <v>4</v>
      </c>
      <c r="I36" s="32"/>
      <c r="J36" s="9" t="s">
        <v>359</v>
      </c>
      <c r="K36" s="10" t="s">
        <v>5</v>
      </c>
      <c r="L36" s="11">
        <v>4406</v>
      </c>
    </row>
    <row r="37" spans="2:12" ht="12.95" customHeight="1" thickBot="1">
      <c r="D37" s="8"/>
      <c r="J37" s="8"/>
    </row>
    <row r="38" spans="2:12" ht="18.95" customHeight="1" thickBot="1">
      <c r="B38" s="13"/>
      <c r="C38" s="14" t="s">
        <v>6</v>
      </c>
      <c r="D38" s="14" t="s">
        <v>7</v>
      </c>
      <c r="E38" s="14" t="s">
        <v>8</v>
      </c>
      <c r="F38" s="14" t="s">
        <v>9</v>
      </c>
      <c r="G38" s="15"/>
      <c r="H38" s="13"/>
      <c r="I38" s="58" t="s">
        <v>6</v>
      </c>
      <c r="J38" s="14" t="s">
        <v>7</v>
      </c>
      <c r="K38" s="14" t="s">
        <v>8</v>
      </c>
      <c r="L38" s="14" t="s">
        <v>9</v>
      </c>
    </row>
    <row r="39" spans="2:12" ht="18.95" customHeight="1">
      <c r="B39" s="16">
        <v>1</v>
      </c>
      <c r="C39" s="103" t="s">
        <v>335</v>
      </c>
      <c r="D39" s="18" t="s">
        <v>335</v>
      </c>
      <c r="E39" s="59"/>
      <c r="F39" s="61" t="s">
        <v>335</v>
      </c>
      <c r="G39" s="20"/>
      <c r="H39" s="16">
        <v>1</v>
      </c>
      <c r="I39" s="103" t="s">
        <v>335</v>
      </c>
      <c r="J39" s="103" t="s">
        <v>354</v>
      </c>
      <c r="K39" s="18"/>
      <c r="L39" s="54">
        <v>248</v>
      </c>
    </row>
    <row r="40" spans="2:12" ht="18.95" customHeight="1">
      <c r="B40" s="21">
        <v>2</v>
      </c>
      <c r="C40" s="103" t="s">
        <v>335</v>
      </c>
      <c r="D40" s="18" t="s">
        <v>335</v>
      </c>
      <c r="E40" s="59"/>
      <c r="F40" s="61" t="s">
        <v>335</v>
      </c>
      <c r="G40" s="20"/>
      <c r="H40" s="21">
        <v>2</v>
      </c>
      <c r="I40" s="103" t="s">
        <v>42</v>
      </c>
      <c r="J40" s="103" t="s">
        <v>355</v>
      </c>
      <c r="K40" s="18"/>
      <c r="L40" s="54">
        <v>227</v>
      </c>
    </row>
    <row r="41" spans="2:12" ht="18.95" customHeight="1">
      <c r="B41" s="21">
        <v>3</v>
      </c>
      <c r="C41" s="103" t="s">
        <v>335</v>
      </c>
      <c r="D41" s="18" t="s">
        <v>335</v>
      </c>
      <c r="E41" s="59"/>
      <c r="F41" s="61" t="s">
        <v>335</v>
      </c>
      <c r="G41" s="20"/>
      <c r="H41" s="21">
        <v>3</v>
      </c>
      <c r="I41" s="103" t="s">
        <v>335</v>
      </c>
      <c r="J41" s="103" t="s">
        <v>369</v>
      </c>
      <c r="K41" s="18"/>
      <c r="L41" s="54">
        <v>206</v>
      </c>
    </row>
    <row r="42" spans="2:12" ht="18.95" customHeight="1">
      <c r="B42" s="21">
        <v>4</v>
      </c>
      <c r="C42" s="103" t="s">
        <v>335</v>
      </c>
      <c r="D42" s="18" t="s">
        <v>335</v>
      </c>
      <c r="E42" s="59"/>
      <c r="F42" s="61" t="s">
        <v>335</v>
      </c>
      <c r="G42" s="20"/>
      <c r="H42" s="21">
        <v>4</v>
      </c>
      <c r="I42" s="103" t="s">
        <v>335</v>
      </c>
      <c r="J42" s="103" t="s">
        <v>335</v>
      </c>
      <c r="K42" s="18"/>
      <c r="L42" s="54" t="s">
        <v>335</v>
      </c>
    </row>
    <row r="43" spans="2:12" ht="18.95" customHeight="1">
      <c r="B43" s="21">
        <v>5</v>
      </c>
      <c r="C43" s="103" t="s">
        <v>335</v>
      </c>
      <c r="D43" s="18" t="s">
        <v>335</v>
      </c>
      <c r="E43" s="59"/>
      <c r="F43" s="61" t="s">
        <v>335</v>
      </c>
      <c r="G43" s="20"/>
      <c r="H43" s="21">
        <v>5</v>
      </c>
      <c r="I43" s="103" t="s">
        <v>335</v>
      </c>
      <c r="J43" s="103" t="s">
        <v>335</v>
      </c>
      <c r="K43" s="18"/>
      <c r="L43" s="54" t="s">
        <v>335</v>
      </c>
    </row>
    <row r="44" spans="2:12" ht="18.95" customHeight="1">
      <c r="B44" s="21">
        <v>6</v>
      </c>
      <c r="C44" s="103" t="s">
        <v>335</v>
      </c>
      <c r="D44" s="18" t="s">
        <v>335</v>
      </c>
      <c r="E44" s="59"/>
      <c r="F44" s="61" t="s">
        <v>335</v>
      </c>
      <c r="G44" s="20"/>
      <c r="H44" s="21">
        <v>6</v>
      </c>
      <c r="I44" s="103" t="s">
        <v>335</v>
      </c>
      <c r="J44" s="103" t="s">
        <v>335</v>
      </c>
      <c r="K44" s="18"/>
      <c r="L44" s="54" t="s">
        <v>335</v>
      </c>
    </row>
    <row r="45" spans="2:12" ht="18.95" customHeight="1">
      <c r="B45" s="21">
        <v>7</v>
      </c>
      <c r="C45" s="103" t="s">
        <v>335</v>
      </c>
      <c r="D45" s="18" t="s">
        <v>335</v>
      </c>
      <c r="E45" s="59"/>
      <c r="F45" s="61" t="s">
        <v>335</v>
      </c>
      <c r="G45" s="20"/>
      <c r="H45" s="21">
        <v>7</v>
      </c>
      <c r="I45" s="103" t="s">
        <v>335</v>
      </c>
      <c r="J45" s="103" t="s">
        <v>335</v>
      </c>
      <c r="K45" s="18"/>
      <c r="L45" s="54" t="s">
        <v>335</v>
      </c>
    </row>
    <row r="46" spans="2:12" ht="18.95" customHeight="1" thickBot="1">
      <c r="B46" s="25">
        <v>8</v>
      </c>
      <c r="C46" s="103" t="s">
        <v>335</v>
      </c>
      <c r="D46" s="18" t="s">
        <v>335</v>
      </c>
      <c r="E46" s="59"/>
      <c r="F46" s="61" t="s">
        <v>335</v>
      </c>
      <c r="H46" s="25">
        <v>8</v>
      </c>
      <c r="I46" s="103" t="s">
        <v>335</v>
      </c>
      <c r="J46" s="103" t="s">
        <v>335</v>
      </c>
      <c r="K46" s="18"/>
      <c r="L46" s="54" t="s">
        <v>335</v>
      </c>
    </row>
    <row r="47" spans="2:12" ht="18.95" customHeight="1" thickBot="1">
      <c r="C47" s="2"/>
      <c r="E47" s="55" t="s">
        <v>10</v>
      </c>
      <c r="F47" s="56">
        <f>SUM(F39:F42)</f>
        <v>0</v>
      </c>
      <c r="I47" s="2"/>
      <c r="J47" s="2"/>
      <c r="K47" s="55" t="s">
        <v>10</v>
      </c>
      <c r="L47" s="56">
        <f>SUM(L39:L42)</f>
        <v>681</v>
      </c>
    </row>
    <row r="48" spans="2:12" ht="16.5" thickBot="1">
      <c r="C48" s="2"/>
      <c r="E48" s="55"/>
      <c r="F48" s="2"/>
      <c r="I48" s="2"/>
      <c r="J48" s="2"/>
      <c r="K48" s="55"/>
      <c r="L48" s="60"/>
    </row>
    <row r="49" spans="3:12" ht="16.5" thickBot="1">
      <c r="C49" s="2"/>
      <c r="E49" s="55" t="s">
        <v>11</v>
      </c>
      <c r="F49" s="57" t="str">
        <f>IF(N14=0,"",IF(N14=LARGE($N$10:$N$15,1),5,IF(N14=LARGE($N$10:$N$15,2),4,IF(N14=LARGE($N$10:$N$15,3),3,IF(N14=LARGE($N$10:$N$15,4),2,1)))))</f>
        <v/>
      </c>
      <c r="I49" s="2"/>
      <c r="J49" s="2"/>
      <c r="K49" s="55" t="s">
        <v>11</v>
      </c>
      <c r="L49" s="57">
        <f>IF(N15=0,"",IF(N15=LARGE($N$10:$N$15,1),5,IF(N15=LARGE($N$10:$N$15,2),4,IF(N15=LARGE($N$10:$N$15,3),3,IF(N15=LARGE(N10:N15,4),2,1)))))</f>
        <v>2</v>
      </c>
    </row>
  </sheetData>
  <sheetProtection selectLockedCells="1"/>
  <mergeCells count="5">
    <mergeCell ref="C2:L2"/>
    <mergeCell ref="B3:L3"/>
    <mergeCell ref="B4:C4"/>
    <mergeCell ref="B6:C6"/>
    <mergeCell ref="H6:I6"/>
  </mergeCells>
  <phoneticPr fontId="18" type="noConversion"/>
  <printOptions horizontalCentered="1" verticalCentered="1"/>
  <pageMargins left="0.19685039370078741" right="0" top="0.19685039370078741" bottom="0.19685039370078741" header="0.51181102362204722" footer="0.51181102362204722"/>
  <pageSetup paperSize="9" orientation="landscape" horizontalDpi="4294967293" r:id="rId1"/>
  <headerFooter alignWithMargins="0"/>
</worksheet>
</file>

<file path=xl/worksheets/sheet5.xml><?xml version="1.0" encoding="utf-8"?>
<worksheet xmlns="http://schemas.openxmlformats.org/spreadsheetml/2006/main" xmlns:r="http://schemas.openxmlformats.org/officeDocument/2006/relationships">
  <sheetPr codeName="Tabelle7">
    <tabColor rgb="FF66FF33"/>
  </sheetPr>
  <dimension ref="B1:N49"/>
  <sheetViews>
    <sheetView zoomScale="70" zoomScaleNormal="70" workbookViewId="0">
      <selection activeCell="L36" sqref="L36"/>
    </sheetView>
  </sheetViews>
  <sheetFormatPr baseColWidth="10" defaultRowHeight="15"/>
  <cols>
    <col min="1" max="1" width="1.85546875" customWidth="1"/>
    <col min="2" max="2" width="2.5703125" style="1" customWidth="1"/>
    <col min="3" max="3" width="10.28515625" customWidth="1"/>
    <col min="4" max="4" width="33.7109375" style="2" customWidth="1"/>
    <col min="5" max="5" width="11.7109375" customWidth="1"/>
    <col min="6" max="6" width="9.42578125" customWidth="1"/>
    <col min="7" max="7" width="1.85546875" customWidth="1"/>
    <col min="8" max="8" width="2.5703125" style="1" customWidth="1"/>
    <col min="9" max="9" width="10.28515625" customWidth="1"/>
    <col min="10" max="10" width="33.7109375" customWidth="1"/>
    <col min="11" max="11" width="11.7109375" customWidth="1"/>
    <col min="12" max="12" width="15.42578125" bestFit="1" customWidth="1"/>
    <col min="14" max="14" width="11.42578125" hidden="1" customWidth="1"/>
  </cols>
  <sheetData>
    <row r="1" spans="2:14" ht="8.1" customHeight="1">
      <c r="B1"/>
      <c r="D1"/>
      <c r="H1"/>
    </row>
    <row r="2" spans="2:14" s="4" customFormat="1" ht="18.95" customHeight="1">
      <c r="B2" s="3"/>
      <c r="C2" s="217" t="s">
        <v>0</v>
      </c>
      <c r="D2" s="217"/>
      <c r="E2" s="217"/>
      <c r="F2" s="217"/>
      <c r="G2" s="217"/>
      <c r="H2" s="217"/>
      <c r="I2" s="217"/>
      <c r="J2" s="217"/>
      <c r="K2" s="217"/>
      <c r="L2" s="217"/>
    </row>
    <row r="3" spans="2:14" ht="18.95" customHeight="1">
      <c r="B3" s="218" t="s">
        <v>1</v>
      </c>
      <c r="C3" s="219"/>
      <c r="D3" s="219"/>
      <c r="E3" s="219"/>
      <c r="F3" s="219"/>
      <c r="G3" s="219"/>
      <c r="H3" s="219"/>
      <c r="I3" s="219"/>
      <c r="J3" s="219"/>
      <c r="K3" s="219"/>
      <c r="L3" s="220"/>
    </row>
    <row r="4" spans="2:14" ht="18.95" customHeight="1">
      <c r="B4" s="221" t="s">
        <v>2</v>
      </c>
      <c r="C4" s="222"/>
      <c r="D4" s="9" t="s">
        <v>61</v>
      </c>
      <c r="E4" s="4"/>
      <c r="F4" s="4"/>
      <c r="G4" s="4"/>
      <c r="H4" s="4"/>
      <c r="I4" s="4"/>
      <c r="J4" s="4"/>
      <c r="K4" s="6" t="s">
        <v>3</v>
      </c>
      <c r="L4" s="207">
        <v>45059</v>
      </c>
    </row>
    <row r="5" spans="2:14" ht="17.100000000000001" customHeight="1">
      <c r="G5" s="8"/>
    </row>
    <row r="6" spans="2:14" ht="18.95" customHeight="1">
      <c r="B6" s="223" t="s">
        <v>4</v>
      </c>
      <c r="C6" s="224"/>
      <c r="D6" s="9" t="s">
        <v>13</v>
      </c>
      <c r="E6" s="10" t="s">
        <v>5</v>
      </c>
      <c r="F6" s="11">
        <v>4402</v>
      </c>
      <c r="G6" s="12"/>
      <c r="H6" s="223" t="s">
        <v>4</v>
      </c>
      <c r="I6" s="224"/>
      <c r="J6" s="9" t="s">
        <v>12</v>
      </c>
      <c r="K6" s="10" t="s">
        <v>5</v>
      </c>
      <c r="L6" s="11">
        <v>4403</v>
      </c>
    </row>
    <row r="7" spans="2:14" ht="8.1" customHeight="1" thickBot="1">
      <c r="D7" s="8"/>
      <c r="J7" s="8"/>
    </row>
    <row r="8" spans="2:14" ht="18.95" customHeight="1" thickBot="1">
      <c r="B8" s="13"/>
      <c r="C8" s="53" t="s">
        <v>6</v>
      </c>
      <c r="D8" s="14" t="s">
        <v>7</v>
      </c>
      <c r="E8" s="14" t="s">
        <v>8</v>
      </c>
      <c r="F8" s="14" t="s">
        <v>9</v>
      </c>
      <c r="G8" s="15"/>
      <c r="H8" s="13"/>
      <c r="I8" s="14" t="s">
        <v>6</v>
      </c>
      <c r="J8" s="14" t="s">
        <v>7</v>
      </c>
      <c r="K8" s="14" t="s">
        <v>8</v>
      </c>
      <c r="L8" s="14" t="s">
        <v>9</v>
      </c>
    </row>
    <row r="9" spans="2:14" ht="18" customHeight="1">
      <c r="B9" s="16">
        <v>1</v>
      </c>
      <c r="C9" s="102" t="s">
        <v>335</v>
      </c>
      <c r="D9" s="18" t="s">
        <v>243</v>
      </c>
      <c r="E9" s="59"/>
      <c r="F9" s="61">
        <v>365</v>
      </c>
      <c r="G9" s="20"/>
      <c r="H9" s="16">
        <v>1</v>
      </c>
      <c r="I9" s="103" t="s">
        <v>335</v>
      </c>
      <c r="J9" s="18" t="s">
        <v>341</v>
      </c>
      <c r="K9" s="59"/>
      <c r="L9" s="54">
        <v>371</v>
      </c>
    </row>
    <row r="10" spans="2:14" ht="18" customHeight="1">
      <c r="B10" s="21">
        <v>2</v>
      </c>
      <c r="C10" s="102" t="s">
        <v>43</v>
      </c>
      <c r="D10" s="18" t="s">
        <v>21</v>
      </c>
      <c r="E10" s="59"/>
      <c r="F10" s="61">
        <v>362</v>
      </c>
      <c r="G10" s="20"/>
      <c r="H10" s="21">
        <v>2</v>
      </c>
      <c r="I10" s="103" t="s">
        <v>335</v>
      </c>
      <c r="J10" s="18" t="s">
        <v>162</v>
      </c>
      <c r="K10" s="59"/>
      <c r="L10" s="54">
        <v>369</v>
      </c>
      <c r="N10" s="1">
        <f>F17</f>
        <v>1414</v>
      </c>
    </row>
    <row r="11" spans="2:14" ht="18" customHeight="1">
      <c r="B11" s="21">
        <v>3</v>
      </c>
      <c r="C11" s="102" t="s">
        <v>44</v>
      </c>
      <c r="D11" s="18" t="s">
        <v>18</v>
      </c>
      <c r="E11" s="59"/>
      <c r="F11" s="61">
        <v>352</v>
      </c>
      <c r="G11" s="20"/>
      <c r="H11" s="21">
        <v>3</v>
      </c>
      <c r="I11" s="103" t="s">
        <v>342</v>
      </c>
      <c r="J11" s="18" t="s">
        <v>343</v>
      </c>
      <c r="K11" s="59"/>
      <c r="L11" s="54">
        <v>368</v>
      </c>
      <c r="N11" s="1">
        <f>L17</f>
        <v>1466</v>
      </c>
    </row>
    <row r="12" spans="2:14" ht="18" customHeight="1">
      <c r="B12" s="21">
        <v>4</v>
      </c>
      <c r="C12" s="102" t="s">
        <v>55</v>
      </c>
      <c r="D12" s="18" t="s">
        <v>23</v>
      </c>
      <c r="E12" s="59"/>
      <c r="F12" s="61">
        <v>335</v>
      </c>
      <c r="G12" s="20"/>
      <c r="H12" s="21">
        <v>4</v>
      </c>
      <c r="I12" s="103" t="s">
        <v>101</v>
      </c>
      <c r="J12" s="18" t="s">
        <v>51</v>
      </c>
      <c r="K12" s="59"/>
      <c r="L12" s="54">
        <v>358</v>
      </c>
      <c r="N12" s="1">
        <f>F32</f>
        <v>1349</v>
      </c>
    </row>
    <row r="13" spans="2:14" ht="18" customHeight="1">
      <c r="B13" s="21">
        <v>5</v>
      </c>
      <c r="C13" s="102" t="s">
        <v>45</v>
      </c>
      <c r="D13" s="18" t="s">
        <v>24</v>
      </c>
      <c r="E13" s="59"/>
      <c r="F13" s="61">
        <v>326</v>
      </c>
      <c r="G13" s="20"/>
      <c r="H13" s="21">
        <v>5</v>
      </c>
      <c r="I13" s="103" t="s">
        <v>335</v>
      </c>
      <c r="J13" s="18" t="s">
        <v>366</v>
      </c>
      <c r="K13" s="59"/>
      <c r="L13" s="54">
        <v>320</v>
      </c>
      <c r="N13" s="1">
        <f>L32</f>
        <v>869</v>
      </c>
    </row>
    <row r="14" spans="2:14" ht="18" customHeight="1">
      <c r="B14" s="21">
        <v>6</v>
      </c>
      <c r="C14" s="102" t="s">
        <v>335</v>
      </c>
      <c r="D14" s="18" t="s">
        <v>335</v>
      </c>
      <c r="E14" s="59"/>
      <c r="F14" s="61" t="s">
        <v>335</v>
      </c>
      <c r="G14" s="20"/>
      <c r="H14" s="21">
        <v>6</v>
      </c>
      <c r="I14" s="103" t="s">
        <v>103</v>
      </c>
      <c r="J14" s="18" t="s">
        <v>99</v>
      </c>
      <c r="K14" s="59"/>
      <c r="L14" s="54">
        <v>319</v>
      </c>
      <c r="N14" s="147">
        <f>F47</f>
        <v>0</v>
      </c>
    </row>
    <row r="15" spans="2:14" ht="18" customHeight="1">
      <c r="B15" s="21">
        <v>7</v>
      </c>
      <c r="C15" s="102" t="s">
        <v>335</v>
      </c>
      <c r="D15" s="18" t="s">
        <v>335</v>
      </c>
      <c r="E15" s="59"/>
      <c r="F15" s="61" t="s">
        <v>335</v>
      </c>
      <c r="G15" s="20"/>
      <c r="H15" s="21">
        <v>7</v>
      </c>
      <c r="I15" s="103" t="s">
        <v>335</v>
      </c>
      <c r="J15" s="18" t="s">
        <v>367</v>
      </c>
      <c r="K15" s="59"/>
      <c r="L15" s="54">
        <v>309</v>
      </c>
      <c r="N15" s="1">
        <f>L47</f>
        <v>915</v>
      </c>
    </row>
    <row r="16" spans="2:14" ht="18" customHeight="1" thickBot="1">
      <c r="B16" s="25">
        <v>8</v>
      </c>
      <c r="C16" s="102" t="s">
        <v>335</v>
      </c>
      <c r="D16" s="18" t="s">
        <v>335</v>
      </c>
      <c r="E16" s="59"/>
      <c r="F16" s="61" t="s">
        <v>335</v>
      </c>
      <c r="H16" s="25">
        <v>8</v>
      </c>
      <c r="I16" s="103" t="s">
        <v>139</v>
      </c>
      <c r="J16" s="18" t="s">
        <v>137</v>
      </c>
      <c r="K16" s="59"/>
      <c r="L16" s="54">
        <v>305</v>
      </c>
    </row>
    <row r="17" spans="2:12" ht="18" customHeight="1" thickBot="1">
      <c r="E17" s="55" t="s">
        <v>10</v>
      </c>
      <c r="F17" s="56">
        <f>SUM(F9:F12)</f>
        <v>1414</v>
      </c>
      <c r="I17" s="2"/>
      <c r="J17" s="2"/>
      <c r="K17" s="55" t="s">
        <v>10</v>
      </c>
      <c r="L17" s="56">
        <f>SUM(L9:L12)</f>
        <v>1466</v>
      </c>
    </row>
    <row r="18" spans="2:12" ht="8.1" customHeight="1" thickBot="1">
      <c r="D18"/>
      <c r="E18" s="29"/>
      <c r="I18" s="2"/>
      <c r="J18" s="2"/>
      <c r="K18" s="55"/>
      <c r="L18" s="2"/>
    </row>
    <row r="19" spans="2:12" ht="18" customHeight="1" thickBot="1">
      <c r="D19"/>
      <c r="E19" s="29" t="s">
        <v>11</v>
      </c>
      <c r="F19" s="57">
        <f>IF(N10=0,"",IF(N10=LARGE($N$10:$N$15,1),5,IF(N10=LARGE($N$10:$N$15,2),4,IF(N10=LARGE($N$10:$N$15,3),3,IF(N10=LARGE($N$10:$N$15,4),2,1)))))</f>
        <v>4</v>
      </c>
      <c r="I19" s="2"/>
      <c r="J19" s="2"/>
      <c r="K19" s="55" t="s">
        <v>11</v>
      </c>
      <c r="L19" s="57">
        <f>IF(N11=0,"",IF(N11=LARGE($N$10:$N$15,1),5,IF(N11=LARGE($N$10:$N$15,2),4,IF(N11=LARGE($N$10:$N$15,3),3,IF(N11=LARGE($N$10:$N$15,4),2,1)))))</f>
        <v>5</v>
      </c>
    </row>
    <row r="20" spans="2:12" ht="8.1" customHeight="1">
      <c r="D20"/>
    </row>
    <row r="21" spans="2:12" ht="18.95" customHeight="1">
      <c r="B21" s="32" t="s">
        <v>4</v>
      </c>
      <c r="C21" s="32"/>
      <c r="D21" s="33" t="s">
        <v>26</v>
      </c>
      <c r="E21" s="10" t="s">
        <v>5</v>
      </c>
      <c r="F21" s="11">
        <v>4404</v>
      </c>
      <c r="G21" s="12"/>
      <c r="H21" s="32" t="s">
        <v>4</v>
      </c>
      <c r="I21" s="32"/>
      <c r="J21" s="9" t="s">
        <v>121</v>
      </c>
      <c r="K21" s="10" t="s">
        <v>5</v>
      </c>
      <c r="L21" s="11">
        <v>4401</v>
      </c>
    </row>
    <row r="22" spans="2:12" ht="8.1" customHeight="1" thickBot="1">
      <c r="D22" s="8"/>
      <c r="J22" s="8"/>
    </row>
    <row r="23" spans="2:12" ht="18.95" customHeight="1" thickBot="1">
      <c r="B23" s="13"/>
      <c r="C23" s="14" t="s">
        <v>6</v>
      </c>
      <c r="D23" s="14" t="s">
        <v>7</v>
      </c>
      <c r="E23" s="14" t="s">
        <v>8</v>
      </c>
      <c r="F23" s="14" t="s">
        <v>9</v>
      </c>
      <c r="G23" s="15"/>
      <c r="H23" s="13"/>
      <c r="I23" s="58" t="s">
        <v>6</v>
      </c>
      <c r="J23" s="14" t="s">
        <v>7</v>
      </c>
      <c r="K23" s="14" t="s">
        <v>8</v>
      </c>
      <c r="L23" s="14" t="s">
        <v>9</v>
      </c>
    </row>
    <row r="24" spans="2:12" ht="18" customHeight="1">
      <c r="B24" s="16">
        <v>1</v>
      </c>
      <c r="C24" s="103" t="s">
        <v>212</v>
      </c>
      <c r="D24" s="18" t="s">
        <v>181</v>
      </c>
      <c r="E24" s="59"/>
      <c r="F24" s="61">
        <v>364</v>
      </c>
      <c r="G24" s="20"/>
      <c r="H24" s="16">
        <v>1</v>
      </c>
      <c r="I24" s="103" t="s">
        <v>272</v>
      </c>
      <c r="J24" s="18" t="s">
        <v>273</v>
      </c>
      <c r="K24" s="18"/>
      <c r="L24" s="54">
        <v>319</v>
      </c>
    </row>
    <row r="25" spans="2:12" ht="18" customHeight="1">
      <c r="B25" s="21">
        <v>2</v>
      </c>
      <c r="C25" s="103" t="s">
        <v>284</v>
      </c>
      <c r="D25" s="18" t="s">
        <v>48</v>
      </c>
      <c r="E25" s="59"/>
      <c r="F25" s="61">
        <v>340</v>
      </c>
      <c r="G25" s="20"/>
      <c r="H25" s="21">
        <v>2</v>
      </c>
      <c r="I25" s="103" t="s">
        <v>132</v>
      </c>
      <c r="J25" s="18" t="s">
        <v>228</v>
      </c>
      <c r="K25" s="18"/>
      <c r="L25" s="54">
        <v>280</v>
      </c>
    </row>
    <row r="26" spans="2:12" ht="18" customHeight="1">
      <c r="B26" s="21">
        <v>3</v>
      </c>
      <c r="C26" s="103" t="s">
        <v>47</v>
      </c>
      <c r="D26" s="18" t="s">
        <v>175</v>
      </c>
      <c r="E26" s="59"/>
      <c r="F26" s="61">
        <v>332</v>
      </c>
      <c r="G26" s="20"/>
      <c r="H26" s="21">
        <v>3</v>
      </c>
      <c r="I26" s="103" t="s">
        <v>133</v>
      </c>
      <c r="J26" s="18" t="s">
        <v>134</v>
      </c>
      <c r="K26" s="18"/>
      <c r="L26" s="54">
        <v>270</v>
      </c>
    </row>
    <row r="27" spans="2:12" ht="18" customHeight="1">
      <c r="B27" s="21">
        <v>4</v>
      </c>
      <c r="C27" s="103" t="s">
        <v>35</v>
      </c>
      <c r="D27" s="18" t="s">
        <v>36</v>
      </c>
      <c r="E27" s="59"/>
      <c r="F27" s="61">
        <v>313</v>
      </c>
      <c r="G27" s="20"/>
      <c r="H27" s="21">
        <v>4</v>
      </c>
      <c r="I27" s="103" t="s">
        <v>335</v>
      </c>
      <c r="J27" s="18" t="s">
        <v>335</v>
      </c>
      <c r="K27" s="18"/>
      <c r="L27" s="54" t="s">
        <v>335</v>
      </c>
    </row>
    <row r="28" spans="2:12" ht="18" customHeight="1">
      <c r="B28" s="21">
        <v>5</v>
      </c>
      <c r="C28" s="103" t="s">
        <v>33</v>
      </c>
      <c r="D28" s="18" t="s">
        <v>34</v>
      </c>
      <c r="E28" s="59"/>
      <c r="F28" s="61">
        <v>308</v>
      </c>
      <c r="G28" s="20"/>
      <c r="H28" s="21">
        <v>5</v>
      </c>
      <c r="I28" s="103" t="s">
        <v>335</v>
      </c>
      <c r="J28" s="18" t="s">
        <v>335</v>
      </c>
      <c r="K28" s="18"/>
      <c r="L28" s="54" t="s">
        <v>335</v>
      </c>
    </row>
    <row r="29" spans="2:12" ht="18" customHeight="1">
      <c r="B29" s="21">
        <v>6</v>
      </c>
      <c r="C29" s="103" t="s">
        <v>30</v>
      </c>
      <c r="D29" s="18" t="s">
        <v>31</v>
      </c>
      <c r="E29" s="59"/>
      <c r="F29" s="61">
        <v>304</v>
      </c>
      <c r="G29" s="20"/>
      <c r="H29" s="21">
        <v>6</v>
      </c>
      <c r="I29" s="103" t="s">
        <v>335</v>
      </c>
      <c r="J29" s="18" t="s">
        <v>335</v>
      </c>
      <c r="K29" s="18"/>
      <c r="L29" s="54" t="s">
        <v>335</v>
      </c>
    </row>
    <row r="30" spans="2:12" ht="18" customHeight="1">
      <c r="B30" s="21">
        <v>7</v>
      </c>
      <c r="C30" s="103" t="s">
        <v>335</v>
      </c>
      <c r="D30" s="18" t="s">
        <v>335</v>
      </c>
      <c r="E30" s="59"/>
      <c r="F30" s="61" t="s">
        <v>335</v>
      </c>
      <c r="G30" s="20"/>
      <c r="H30" s="21">
        <v>7</v>
      </c>
      <c r="I30" s="103" t="s">
        <v>335</v>
      </c>
      <c r="J30" s="18" t="s">
        <v>335</v>
      </c>
      <c r="K30" s="18"/>
      <c r="L30" s="54" t="s">
        <v>335</v>
      </c>
    </row>
    <row r="31" spans="2:12" ht="18" customHeight="1" thickBot="1">
      <c r="B31" s="25">
        <v>8</v>
      </c>
      <c r="C31" s="103" t="s">
        <v>335</v>
      </c>
      <c r="D31" s="18" t="s">
        <v>335</v>
      </c>
      <c r="E31" s="59"/>
      <c r="F31" s="61" t="s">
        <v>335</v>
      </c>
      <c r="H31" s="25">
        <v>8</v>
      </c>
      <c r="I31" s="103" t="s">
        <v>335</v>
      </c>
      <c r="J31" s="18" t="s">
        <v>335</v>
      </c>
      <c r="K31" s="18"/>
      <c r="L31" s="54" t="s">
        <v>335</v>
      </c>
    </row>
    <row r="32" spans="2:12" ht="18" customHeight="1" thickBot="1">
      <c r="C32" s="2"/>
      <c r="E32" s="55" t="s">
        <v>10</v>
      </c>
      <c r="F32" s="56">
        <f>SUM(F24:F27)</f>
        <v>1349</v>
      </c>
      <c r="I32" s="2"/>
      <c r="J32" s="2"/>
      <c r="K32" s="55" t="s">
        <v>10</v>
      </c>
      <c r="L32" s="56">
        <f>SUM(L24:L27)</f>
        <v>869</v>
      </c>
    </row>
    <row r="33" spans="2:12" ht="8.1" customHeight="1" thickBot="1">
      <c r="C33" s="2"/>
      <c r="E33" s="55"/>
      <c r="F33" s="2"/>
      <c r="I33" s="2"/>
      <c r="J33" s="2"/>
      <c r="K33" s="55"/>
      <c r="L33" s="60"/>
    </row>
    <row r="34" spans="2:12" ht="18" customHeight="1" thickBot="1">
      <c r="C34" s="2"/>
      <c r="E34" s="55" t="s">
        <v>11</v>
      </c>
      <c r="F34" s="57">
        <f>IF(N12=0,"",IF(N12=LARGE($N$10:$N$15,1),5,IF(N12=LARGE($N$10:$N$15,2),4,IF(N12=LARGE($N$10:$N$15,3),3,IF(N12=LARGE($N$10:$N$15,4),2,1)))))</f>
        <v>3</v>
      </c>
      <c r="I34" s="2"/>
      <c r="J34" s="2"/>
      <c r="K34" s="55" t="s">
        <v>11</v>
      </c>
      <c r="L34" s="149">
        <f>IF(N13=0,"",IF(N13=LARGE($N$10:$N$15,1),5,IF(N13=LARGE($N$10:$N$15,2),4,IF(N13=LARGE($N$10:$N$15,3),3,IF(N13=LARGE($N$10:$N$15,4),2,1)))))</f>
        <v>1</v>
      </c>
    </row>
    <row r="35" spans="2:12" ht="8.1" customHeight="1"/>
    <row r="36" spans="2:12" ht="18.95" customHeight="1">
      <c r="B36" s="32" t="s">
        <v>4</v>
      </c>
      <c r="C36" s="32"/>
      <c r="D36" s="33" t="s">
        <v>186</v>
      </c>
      <c r="E36" s="10" t="s">
        <v>5</v>
      </c>
      <c r="F36" s="11">
        <v>4408</v>
      </c>
      <c r="G36" s="12"/>
      <c r="H36" s="32" t="s">
        <v>4</v>
      </c>
      <c r="I36" s="32"/>
      <c r="J36" s="9" t="s">
        <v>359</v>
      </c>
      <c r="K36" s="10" t="s">
        <v>5</v>
      </c>
      <c r="L36" s="11">
        <v>4406</v>
      </c>
    </row>
    <row r="37" spans="2:12" ht="12.95" customHeight="1" thickBot="1">
      <c r="D37" s="8"/>
      <c r="J37" s="8"/>
    </row>
    <row r="38" spans="2:12" ht="18.95" customHeight="1" thickBot="1">
      <c r="B38" s="13"/>
      <c r="C38" s="14" t="s">
        <v>6</v>
      </c>
      <c r="D38" s="14" t="s">
        <v>7</v>
      </c>
      <c r="E38" s="14" t="s">
        <v>8</v>
      </c>
      <c r="F38" s="14" t="s">
        <v>9</v>
      </c>
      <c r="G38" s="15"/>
      <c r="H38" s="13"/>
      <c r="I38" s="58" t="s">
        <v>6</v>
      </c>
      <c r="J38" s="14" t="s">
        <v>7</v>
      </c>
      <c r="K38" s="14" t="s">
        <v>8</v>
      </c>
      <c r="L38" s="14" t="s">
        <v>9</v>
      </c>
    </row>
    <row r="39" spans="2:12" ht="18.95" customHeight="1">
      <c r="B39" s="16">
        <v>1</v>
      </c>
      <c r="C39" s="103" t="s">
        <v>335</v>
      </c>
      <c r="D39" s="18" t="s">
        <v>335</v>
      </c>
      <c r="E39" s="59"/>
      <c r="F39" s="61" t="s">
        <v>335</v>
      </c>
      <c r="G39" s="20"/>
      <c r="H39" s="16">
        <v>1</v>
      </c>
      <c r="I39" s="103" t="s">
        <v>335</v>
      </c>
      <c r="J39" s="103" t="s">
        <v>354</v>
      </c>
      <c r="K39" s="18"/>
      <c r="L39" s="54">
        <v>288</v>
      </c>
    </row>
    <row r="40" spans="2:12" ht="18.95" customHeight="1">
      <c r="B40" s="21">
        <v>2</v>
      </c>
      <c r="C40" s="103" t="s">
        <v>335</v>
      </c>
      <c r="D40" s="18" t="s">
        <v>335</v>
      </c>
      <c r="E40" s="59"/>
      <c r="F40" s="61" t="s">
        <v>335</v>
      </c>
      <c r="G40" s="20"/>
      <c r="H40" s="21">
        <v>2</v>
      </c>
      <c r="I40" s="103" t="s">
        <v>335</v>
      </c>
      <c r="J40" s="103" t="s">
        <v>369</v>
      </c>
      <c r="K40" s="18"/>
      <c r="L40" s="54">
        <v>232</v>
      </c>
    </row>
    <row r="41" spans="2:12" ht="18.95" customHeight="1">
      <c r="B41" s="21">
        <v>3</v>
      </c>
      <c r="C41" s="103" t="s">
        <v>335</v>
      </c>
      <c r="D41" s="18" t="s">
        <v>335</v>
      </c>
      <c r="E41" s="59"/>
      <c r="F41" s="61" t="s">
        <v>335</v>
      </c>
      <c r="G41" s="20"/>
      <c r="H41" s="21">
        <v>3</v>
      </c>
      <c r="I41" s="103" t="s">
        <v>335</v>
      </c>
      <c r="J41" s="103" t="s">
        <v>32</v>
      </c>
      <c r="K41" s="18"/>
      <c r="L41" s="54">
        <v>215</v>
      </c>
    </row>
    <row r="42" spans="2:12" ht="18.95" customHeight="1">
      <c r="B42" s="21">
        <v>4</v>
      </c>
      <c r="C42" s="103" t="s">
        <v>335</v>
      </c>
      <c r="D42" s="18" t="s">
        <v>335</v>
      </c>
      <c r="E42" s="59"/>
      <c r="F42" s="61" t="s">
        <v>335</v>
      </c>
      <c r="G42" s="20"/>
      <c r="H42" s="21">
        <v>4</v>
      </c>
      <c r="I42" s="103" t="s">
        <v>42</v>
      </c>
      <c r="J42" s="103" t="s">
        <v>355</v>
      </c>
      <c r="K42" s="18"/>
      <c r="L42" s="54">
        <v>180</v>
      </c>
    </row>
    <row r="43" spans="2:12" ht="18.95" customHeight="1">
      <c r="B43" s="21">
        <v>5</v>
      </c>
      <c r="C43" s="103" t="s">
        <v>335</v>
      </c>
      <c r="D43" s="18" t="s">
        <v>335</v>
      </c>
      <c r="E43" s="59"/>
      <c r="F43" s="61" t="s">
        <v>335</v>
      </c>
      <c r="G43" s="20"/>
      <c r="H43" s="21">
        <v>5</v>
      </c>
      <c r="I43" s="103" t="s">
        <v>335</v>
      </c>
      <c r="J43" s="103" t="s">
        <v>335</v>
      </c>
      <c r="K43" s="18"/>
      <c r="L43" s="54" t="s">
        <v>335</v>
      </c>
    </row>
    <row r="44" spans="2:12" ht="18.95" customHeight="1">
      <c r="B44" s="21">
        <v>6</v>
      </c>
      <c r="C44" s="103" t="s">
        <v>335</v>
      </c>
      <c r="D44" s="18" t="s">
        <v>335</v>
      </c>
      <c r="E44" s="59"/>
      <c r="F44" s="61" t="s">
        <v>335</v>
      </c>
      <c r="G44" s="20"/>
      <c r="H44" s="21">
        <v>6</v>
      </c>
      <c r="I44" s="103" t="s">
        <v>335</v>
      </c>
      <c r="J44" s="103" t="s">
        <v>335</v>
      </c>
      <c r="K44" s="18"/>
      <c r="L44" s="54" t="s">
        <v>335</v>
      </c>
    </row>
    <row r="45" spans="2:12" ht="18.95" customHeight="1">
      <c r="B45" s="21">
        <v>7</v>
      </c>
      <c r="C45" s="103" t="s">
        <v>335</v>
      </c>
      <c r="D45" s="18" t="s">
        <v>335</v>
      </c>
      <c r="E45" s="59"/>
      <c r="F45" s="61" t="s">
        <v>335</v>
      </c>
      <c r="G45" s="20"/>
      <c r="H45" s="21">
        <v>7</v>
      </c>
      <c r="I45" s="103" t="s">
        <v>335</v>
      </c>
      <c r="J45" s="103" t="s">
        <v>335</v>
      </c>
      <c r="K45" s="18"/>
      <c r="L45" s="54" t="s">
        <v>335</v>
      </c>
    </row>
    <row r="46" spans="2:12" ht="18.95" customHeight="1" thickBot="1">
      <c r="B46" s="25">
        <v>8</v>
      </c>
      <c r="C46" s="103" t="s">
        <v>335</v>
      </c>
      <c r="D46" s="18" t="s">
        <v>335</v>
      </c>
      <c r="E46" s="59"/>
      <c r="F46" s="61" t="s">
        <v>335</v>
      </c>
      <c r="H46" s="25">
        <v>8</v>
      </c>
      <c r="I46" s="103" t="s">
        <v>335</v>
      </c>
      <c r="J46" s="103" t="s">
        <v>335</v>
      </c>
      <c r="K46" s="18"/>
      <c r="L46" s="54" t="s">
        <v>335</v>
      </c>
    </row>
    <row r="47" spans="2:12" ht="18.95" customHeight="1" thickBot="1">
      <c r="C47" s="2"/>
      <c r="E47" s="55" t="s">
        <v>10</v>
      </c>
      <c r="F47" s="56">
        <f>SUM(F39:F42)</f>
        <v>0</v>
      </c>
      <c r="I47" s="2"/>
      <c r="J47" s="2"/>
      <c r="K47" s="55" t="s">
        <v>10</v>
      </c>
      <c r="L47" s="56">
        <f>SUM(L39:L42)</f>
        <v>915</v>
      </c>
    </row>
    <row r="48" spans="2:12" ht="16.5" thickBot="1">
      <c r="C48" s="2"/>
      <c r="E48" s="55"/>
      <c r="F48" s="2"/>
      <c r="I48" s="2"/>
      <c r="J48" s="2"/>
      <c r="K48" s="55"/>
      <c r="L48" s="60"/>
    </row>
    <row r="49" spans="3:12" ht="16.5" thickBot="1">
      <c r="C49" s="2"/>
      <c r="E49" s="55" t="s">
        <v>11</v>
      </c>
      <c r="F49" s="57" t="str">
        <f>IF(N14=0,"",IF(N14=LARGE($N$10:$N$15,1),5,IF(N14=LARGE($N$10:$N$15,2),4,IF(N14=LARGE($N$10:$N$15,3),3,IF(N14=LARGE($N$10:$N$15,4),2,1)))))</f>
        <v/>
      </c>
      <c r="I49" s="2"/>
      <c r="J49" s="2"/>
      <c r="K49" s="55" t="s">
        <v>11</v>
      </c>
      <c r="L49" s="57">
        <f>IF(N15=0,"",IF(N15=LARGE($N$10:$N$15,1),5,IF(N15=LARGE($N$10:$N$15,2),4,IF(N15=LARGE($N$10:$N$113,3),3,IF(N15=LARGE(N10:N15,4),2,1)))))</f>
        <v>2</v>
      </c>
    </row>
  </sheetData>
  <sheetProtection selectLockedCells="1"/>
  <mergeCells count="5">
    <mergeCell ref="C2:L2"/>
    <mergeCell ref="B3:L3"/>
    <mergeCell ref="B4:C4"/>
    <mergeCell ref="B6:C6"/>
    <mergeCell ref="H6:I6"/>
  </mergeCells>
  <phoneticPr fontId="18" type="noConversion"/>
  <printOptions horizontalCentered="1" verticalCentered="1"/>
  <pageMargins left="0.19685039370078741" right="0" top="0.19685039370078741" bottom="0.19685039370078741" header="0.51181102362204722" footer="0.51181102362204722"/>
  <pageSetup paperSize="9" orientation="landscape" horizontalDpi="4294967293" r:id="rId1"/>
  <headerFooter alignWithMargins="0"/>
</worksheet>
</file>

<file path=xl/worksheets/sheet6.xml><?xml version="1.0" encoding="utf-8"?>
<worksheet xmlns="http://schemas.openxmlformats.org/spreadsheetml/2006/main" xmlns:r="http://schemas.openxmlformats.org/officeDocument/2006/relationships">
  <sheetPr>
    <tabColor rgb="FF00FF00"/>
  </sheetPr>
  <dimension ref="B1:N49"/>
  <sheetViews>
    <sheetView zoomScale="70" zoomScaleNormal="70" workbookViewId="0">
      <selection activeCell="L36" sqref="L36"/>
    </sheetView>
  </sheetViews>
  <sheetFormatPr baseColWidth="10" defaultRowHeight="15"/>
  <cols>
    <col min="1" max="1" width="1.85546875" customWidth="1"/>
    <col min="2" max="2" width="2.5703125" style="162" customWidth="1"/>
    <col min="3" max="3" width="10.28515625" customWidth="1"/>
    <col min="4" max="4" width="33.7109375" style="2" customWidth="1"/>
    <col min="5" max="6" width="11.7109375" customWidth="1"/>
    <col min="7" max="7" width="1.85546875" customWidth="1"/>
    <col min="8" max="8" width="2.5703125" style="162" customWidth="1"/>
    <col min="9" max="9" width="10.28515625" customWidth="1"/>
    <col min="10" max="10" width="33.7109375" customWidth="1"/>
    <col min="11" max="11" width="11.7109375" customWidth="1"/>
    <col min="12" max="12" width="15.42578125" bestFit="1" customWidth="1"/>
    <col min="14" max="14" width="11.42578125" hidden="1" customWidth="1"/>
  </cols>
  <sheetData>
    <row r="1" spans="2:14" ht="8.1" customHeight="1">
      <c r="B1"/>
      <c r="D1"/>
      <c r="H1"/>
    </row>
    <row r="2" spans="2:14" s="4" customFormat="1" ht="18.95" customHeight="1">
      <c r="B2" s="3"/>
      <c r="C2" s="217" t="s">
        <v>0</v>
      </c>
      <c r="D2" s="217"/>
      <c r="E2" s="217"/>
      <c r="F2" s="217"/>
      <c r="G2" s="217"/>
      <c r="H2" s="217"/>
      <c r="I2" s="217"/>
      <c r="J2" s="217"/>
      <c r="K2" s="217"/>
      <c r="L2" s="217"/>
    </row>
    <row r="3" spans="2:14" ht="18.95" customHeight="1">
      <c r="B3" s="218" t="s">
        <v>1</v>
      </c>
      <c r="C3" s="219"/>
      <c r="D3" s="219"/>
      <c r="E3" s="219"/>
      <c r="F3" s="219"/>
      <c r="G3" s="219"/>
      <c r="H3" s="219"/>
      <c r="I3" s="219"/>
      <c r="J3" s="219"/>
      <c r="K3" s="219"/>
      <c r="L3" s="220"/>
    </row>
    <row r="4" spans="2:14" ht="18.95" customHeight="1">
      <c r="B4" s="221" t="s">
        <v>2</v>
      </c>
      <c r="C4" s="222"/>
      <c r="D4" s="9" t="s">
        <v>122</v>
      </c>
      <c r="E4" s="4"/>
      <c r="F4" s="4"/>
      <c r="G4" s="4"/>
      <c r="H4" s="4"/>
      <c r="I4" s="4"/>
      <c r="J4" s="4"/>
      <c r="K4" s="6" t="s">
        <v>3</v>
      </c>
      <c r="L4" s="207">
        <v>45080</v>
      </c>
    </row>
    <row r="5" spans="2:14" ht="17.100000000000001" customHeight="1">
      <c r="G5" s="8"/>
    </row>
    <row r="6" spans="2:14" ht="18.95" customHeight="1">
      <c r="B6" s="223" t="s">
        <v>4</v>
      </c>
      <c r="C6" s="224"/>
      <c r="D6" s="9" t="s">
        <v>13</v>
      </c>
      <c r="E6" s="10" t="s">
        <v>5</v>
      </c>
      <c r="F6" s="11">
        <v>4402</v>
      </c>
      <c r="G6" s="12"/>
      <c r="H6" s="223" t="s">
        <v>4</v>
      </c>
      <c r="I6" s="224"/>
      <c r="J6" s="9" t="s">
        <v>12</v>
      </c>
      <c r="K6" s="10" t="s">
        <v>5</v>
      </c>
      <c r="L6" s="11">
        <v>4403</v>
      </c>
    </row>
    <row r="7" spans="2:14" ht="8.1" customHeight="1" thickBot="1">
      <c r="D7" s="8"/>
      <c r="J7" s="8"/>
    </row>
    <row r="8" spans="2:14" ht="18.95" customHeight="1" thickBot="1">
      <c r="B8" s="13"/>
      <c r="C8" s="53" t="s">
        <v>6</v>
      </c>
      <c r="D8" s="14" t="s">
        <v>7</v>
      </c>
      <c r="E8" s="14" t="s">
        <v>8</v>
      </c>
      <c r="F8" s="14" t="s">
        <v>9</v>
      </c>
      <c r="G8" s="15"/>
      <c r="H8" s="13"/>
      <c r="I8" s="14" t="s">
        <v>6</v>
      </c>
      <c r="J8" s="14" t="s">
        <v>7</v>
      </c>
      <c r="K8" s="14" t="s">
        <v>8</v>
      </c>
      <c r="L8" s="14" t="s">
        <v>9</v>
      </c>
    </row>
    <row r="9" spans="2:14" ht="18" customHeight="1">
      <c r="B9" s="16">
        <v>1</v>
      </c>
      <c r="C9" s="102" t="s">
        <v>43</v>
      </c>
      <c r="D9" s="18" t="s">
        <v>21</v>
      </c>
      <c r="E9" s="59"/>
      <c r="F9" s="61">
        <v>364</v>
      </c>
      <c r="G9" s="20"/>
      <c r="H9" s="16">
        <v>1</v>
      </c>
      <c r="I9" s="103" t="s">
        <v>335</v>
      </c>
      <c r="J9" s="18" t="s">
        <v>341</v>
      </c>
      <c r="K9" s="59"/>
      <c r="L9" s="54">
        <v>377</v>
      </c>
    </row>
    <row r="10" spans="2:14" ht="18" customHeight="1">
      <c r="B10" s="21">
        <v>2</v>
      </c>
      <c r="C10" s="102" t="s">
        <v>335</v>
      </c>
      <c r="D10" s="18" t="s">
        <v>243</v>
      </c>
      <c r="E10" s="59"/>
      <c r="F10" s="61">
        <v>365</v>
      </c>
      <c r="G10" s="20"/>
      <c r="H10" s="21">
        <v>2</v>
      </c>
      <c r="I10" s="103" t="s">
        <v>342</v>
      </c>
      <c r="J10" s="18" t="s">
        <v>343</v>
      </c>
      <c r="K10" s="59"/>
      <c r="L10" s="54">
        <v>358</v>
      </c>
      <c r="N10" s="162">
        <f>F17</f>
        <v>1428</v>
      </c>
    </row>
    <row r="11" spans="2:14" ht="18" customHeight="1">
      <c r="B11" s="21">
        <v>3</v>
      </c>
      <c r="C11" s="102" t="s">
        <v>44</v>
      </c>
      <c r="D11" s="18" t="s">
        <v>18</v>
      </c>
      <c r="E11" s="59"/>
      <c r="F11" s="61">
        <v>357</v>
      </c>
      <c r="G11" s="20"/>
      <c r="H11" s="21">
        <v>3</v>
      </c>
      <c r="I11" s="103" t="s">
        <v>101</v>
      </c>
      <c r="J11" s="18" t="s">
        <v>51</v>
      </c>
      <c r="K11" s="59"/>
      <c r="L11" s="54">
        <v>370</v>
      </c>
      <c r="N11" s="162">
        <f>L17</f>
        <v>1441</v>
      </c>
    </row>
    <row r="12" spans="2:14" ht="18" customHeight="1">
      <c r="B12" s="21">
        <v>4</v>
      </c>
      <c r="C12" s="102" t="s">
        <v>55</v>
      </c>
      <c r="D12" s="18" t="s">
        <v>23</v>
      </c>
      <c r="E12" s="59"/>
      <c r="F12" s="61">
        <v>342</v>
      </c>
      <c r="G12" s="20"/>
      <c r="H12" s="21">
        <v>4</v>
      </c>
      <c r="I12" s="103" t="s">
        <v>139</v>
      </c>
      <c r="J12" s="18" t="s">
        <v>137</v>
      </c>
      <c r="K12" s="59"/>
      <c r="L12" s="54">
        <v>336</v>
      </c>
      <c r="N12" s="162">
        <f>F32</f>
        <v>1253</v>
      </c>
    </row>
    <row r="13" spans="2:14" ht="18" customHeight="1">
      <c r="B13" s="21">
        <v>5</v>
      </c>
      <c r="C13" s="102" t="s">
        <v>45</v>
      </c>
      <c r="D13" s="18" t="s">
        <v>24</v>
      </c>
      <c r="E13" s="59"/>
      <c r="F13" s="61">
        <v>287</v>
      </c>
      <c r="G13" s="20"/>
      <c r="H13" s="21">
        <v>5</v>
      </c>
      <c r="I13" s="103" t="s">
        <v>103</v>
      </c>
      <c r="J13" s="18" t="s">
        <v>99</v>
      </c>
      <c r="K13" s="59"/>
      <c r="L13" s="54">
        <v>323</v>
      </c>
      <c r="N13" s="162">
        <f>L32</f>
        <v>1194</v>
      </c>
    </row>
    <row r="14" spans="2:14" ht="18" customHeight="1">
      <c r="B14" s="21">
        <v>6</v>
      </c>
      <c r="C14" s="102" t="s">
        <v>335</v>
      </c>
      <c r="D14" s="18" t="s">
        <v>335</v>
      </c>
      <c r="E14" s="59"/>
      <c r="F14" s="61" t="s">
        <v>335</v>
      </c>
      <c r="G14" s="20"/>
      <c r="H14" s="21">
        <v>6</v>
      </c>
      <c r="I14" s="103" t="s">
        <v>344</v>
      </c>
      <c r="J14" s="18" t="s">
        <v>345</v>
      </c>
      <c r="K14" s="59"/>
      <c r="L14" s="54">
        <v>291</v>
      </c>
      <c r="N14" s="147">
        <f>F47</f>
        <v>0</v>
      </c>
    </row>
    <row r="15" spans="2:14" ht="18" customHeight="1">
      <c r="B15" s="21">
        <v>7</v>
      </c>
      <c r="C15" s="102" t="s">
        <v>335</v>
      </c>
      <c r="D15" s="18" t="s">
        <v>335</v>
      </c>
      <c r="E15" s="59"/>
      <c r="F15" s="61" t="s">
        <v>335</v>
      </c>
      <c r="G15" s="20"/>
      <c r="H15" s="21">
        <v>7</v>
      </c>
      <c r="I15" s="103" t="s">
        <v>135</v>
      </c>
      <c r="J15" s="18" t="s">
        <v>239</v>
      </c>
      <c r="K15" s="59"/>
      <c r="L15" s="54">
        <v>225</v>
      </c>
      <c r="N15" s="162">
        <f>L47</f>
        <v>889</v>
      </c>
    </row>
    <row r="16" spans="2:14" ht="18" customHeight="1" thickBot="1">
      <c r="B16" s="25">
        <v>8</v>
      </c>
      <c r="C16" s="102" t="s">
        <v>335</v>
      </c>
      <c r="D16" s="18" t="s">
        <v>335</v>
      </c>
      <c r="E16" s="59"/>
      <c r="F16" s="61" t="s">
        <v>335</v>
      </c>
      <c r="H16" s="25">
        <v>8</v>
      </c>
      <c r="I16" s="103" t="s">
        <v>335</v>
      </c>
      <c r="J16" s="18" t="s">
        <v>335</v>
      </c>
      <c r="K16" s="59"/>
      <c r="L16" s="54" t="s">
        <v>335</v>
      </c>
    </row>
    <row r="17" spans="2:12" ht="18" customHeight="1" thickBot="1">
      <c r="E17" s="55" t="s">
        <v>10</v>
      </c>
      <c r="F17" s="56">
        <f>SUM(F9:F12)</f>
        <v>1428</v>
      </c>
      <c r="I17" s="2"/>
      <c r="J17" s="2"/>
      <c r="K17" s="55" t="s">
        <v>10</v>
      </c>
      <c r="L17" s="56">
        <f>SUM(L9:L12)</f>
        <v>1441</v>
      </c>
    </row>
    <row r="18" spans="2:12" ht="8.1" customHeight="1" thickBot="1">
      <c r="D18"/>
      <c r="E18" s="29"/>
      <c r="I18" s="2"/>
      <c r="J18" s="2"/>
      <c r="K18" s="55"/>
      <c r="L18" s="2"/>
    </row>
    <row r="19" spans="2:12" ht="18" customHeight="1" thickBot="1">
      <c r="D19"/>
      <c r="E19" s="29" t="s">
        <v>11</v>
      </c>
      <c r="F19" s="57">
        <f>IF(N10=0,"",IF(N10=LARGE($N$10:$N$15,1),5,IF(N10=LARGE($N$10:$N$15,2),4,IF(N10=LARGE($N$10:$N$15,3),3,IF(N10=LARGE($N$10:$N$15,4),2,1)))))</f>
        <v>4</v>
      </c>
      <c r="I19" s="2"/>
      <c r="J19" s="2"/>
      <c r="K19" s="55" t="s">
        <v>11</v>
      </c>
      <c r="L19" s="57">
        <f>IF(N11=0,"",IF(N11=LARGE($N$10:$N$15,1),5,IF(N11=LARGE($N$10:$N$15,2),4,IF(N11=LARGE($N$10:$N$15,3),3,IF(N11=LARGE($N$10:$N$15,4),2,1)))))</f>
        <v>5</v>
      </c>
    </row>
    <row r="20" spans="2:12" ht="8.1" customHeight="1">
      <c r="D20"/>
    </row>
    <row r="21" spans="2:12" ht="18.95" customHeight="1">
      <c r="B21" s="32" t="s">
        <v>4</v>
      </c>
      <c r="C21" s="32"/>
      <c r="D21" s="33" t="s">
        <v>26</v>
      </c>
      <c r="E21" s="10" t="s">
        <v>5</v>
      </c>
      <c r="F21" s="11">
        <v>4404</v>
      </c>
      <c r="G21" s="12"/>
      <c r="H21" s="32" t="s">
        <v>4</v>
      </c>
      <c r="I21" s="32"/>
      <c r="J21" s="9" t="s">
        <v>121</v>
      </c>
      <c r="K21" s="10" t="s">
        <v>5</v>
      </c>
      <c r="L21" s="11">
        <v>4401</v>
      </c>
    </row>
    <row r="22" spans="2:12" ht="8.1" customHeight="1" thickBot="1">
      <c r="D22" s="8"/>
      <c r="J22" s="8"/>
    </row>
    <row r="23" spans="2:12" ht="18.95" customHeight="1" thickBot="1">
      <c r="B23" s="13"/>
      <c r="C23" s="14" t="s">
        <v>6</v>
      </c>
      <c r="D23" s="14" t="s">
        <v>7</v>
      </c>
      <c r="E23" s="14" t="s">
        <v>8</v>
      </c>
      <c r="F23" s="14" t="s">
        <v>9</v>
      </c>
      <c r="G23" s="15"/>
      <c r="H23" s="13"/>
      <c r="I23" s="58" t="s">
        <v>6</v>
      </c>
      <c r="J23" s="14" t="s">
        <v>7</v>
      </c>
      <c r="K23" s="14" t="s">
        <v>8</v>
      </c>
      <c r="L23" s="14" t="s">
        <v>9</v>
      </c>
    </row>
    <row r="24" spans="2:12" ht="18" customHeight="1">
      <c r="B24" s="16">
        <v>1</v>
      </c>
      <c r="C24" s="103" t="s">
        <v>284</v>
      </c>
      <c r="D24" s="18" t="s">
        <v>48</v>
      </c>
      <c r="E24" s="59"/>
      <c r="F24" s="61">
        <v>317</v>
      </c>
      <c r="G24" s="20"/>
      <c r="H24" s="16">
        <v>1</v>
      </c>
      <c r="I24" s="103" t="s">
        <v>272</v>
      </c>
      <c r="J24" s="18" t="s">
        <v>273</v>
      </c>
      <c r="K24" s="18"/>
      <c r="L24" s="54">
        <v>316</v>
      </c>
    </row>
    <row r="25" spans="2:12" ht="18" customHeight="1">
      <c r="B25" s="21">
        <v>2</v>
      </c>
      <c r="C25" s="103" t="s">
        <v>47</v>
      </c>
      <c r="D25" s="18" t="s">
        <v>175</v>
      </c>
      <c r="E25" s="59"/>
      <c r="F25" s="61">
        <v>325</v>
      </c>
      <c r="G25" s="20"/>
      <c r="H25" s="21">
        <v>2</v>
      </c>
      <c r="I25" s="103" t="s">
        <v>132</v>
      </c>
      <c r="J25" s="18" t="s">
        <v>228</v>
      </c>
      <c r="K25" s="18"/>
      <c r="L25" s="54">
        <v>303</v>
      </c>
    </row>
    <row r="26" spans="2:12" ht="18" customHeight="1">
      <c r="B26" s="21">
        <v>3</v>
      </c>
      <c r="C26" s="103" t="s">
        <v>33</v>
      </c>
      <c r="D26" s="18" t="s">
        <v>34</v>
      </c>
      <c r="E26" s="59"/>
      <c r="F26" s="61">
        <v>307</v>
      </c>
      <c r="G26" s="20"/>
      <c r="H26" s="21">
        <v>3</v>
      </c>
      <c r="I26" s="103" t="s">
        <v>133</v>
      </c>
      <c r="J26" s="18" t="s">
        <v>134</v>
      </c>
      <c r="K26" s="18"/>
      <c r="L26" s="54">
        <v>292</v>
      </c>
    </row>
    <row r="27" spans="2:12" ht="18" customHeight="1">
      <c r="B27" s="21">
        <v>4</v>
      </c>
      <c r="C27" s="103" t="s">
        <v>35</v>
      </c>
      <c r="D27" s="18" t="s">
        <v>36</v>
      </c>
      <c r="E27" s="59"/>
      <c r="F27" s="61">
        <v>304</v>
      </c>
      <c r="G27" s="20"/>
      <c r="H27" s="21">
        <v>4</v>
      </c>
      <c r="I27" s="103" t="s">
        <v>275</v>
      </c>
      <c r="J27" s="18" t="s">
        <v>251</v>
      </c>
      <c r="K27" s="18"/>
      <c r="L27" s="54">
        <v>283</v>
      </c>
    </row>
    <row r="28" spans="2:12" ht="18" customHeight="1">
      <c r="B28" s="21">
        <v>5</v>
      </c>
      <c r="C28" s="103" t="s">
        <v>335</v>
      </c>
      <c r="D28" s="18" t="s">
        <v>335</v>
      </c>
      <c r="E28" s="59"/>
      <c r="F28" s="61" t="s">
        <v>335</v>
      </c>
      <c r="G28" s="20"/>
      <c r="H28" s="21">
        <v>5</v>
      </c>
      <c r="I28" s="103" t="s">
        <v>286</v>
      </c>
      <c r="J28" s="18" t="s">
        <v>285</v>
      </c>
      <c r="K28" s="18"/>
      <c r="L28" s="54">
        <v>276</v>
      </c>
    </row>
    <row r="29" spans="2:12" ht="18" customHeight="1">
      <c r="B29" s="21">
        <v>6</v>
      </c>
      <c r="C29" s="103" t="s">
        <v>335</v>
      </c>
      <c r="D29" s="18" t="s">
        <v>335</v>
      </c>
      <c r="E29" s="59"/>
      <c r="F29" s="61" t="s">
        <v>335</v>
      </c>
      <c r="G29" s="20"/>
      <c r="H29" s="21">
        <v>6</v>
      </c>
      <c r="I29" s="103" t="s">
        <v>335</v>
      </c>
      <c r="J29" s="18" t="s">
        <v>335</v>
      </c>
      <c r="K29" s="18"/>
      <c r="L29" s="54" t="s">
        <v>335</v>
      </c>
    </row>
    <row r="30" spans="2:12" ht="18" customHeight="1">
      <c r="B30" s="21">
        <v>7</v>
      </c>
      <c r="C30" s="103" t="s">
        <v>335</v>
      </c>
      <c r="D30" s="18" t="s">
        <v>335</v>
      </c>
      <c r="E30" s="59"/>
      <c r="F30" s="61" t="s">
        <v>335</v>
      </c>
      <c r="G30" s="20"/>
      <c r="H30" s="21">
        <v>7</v>
      </c>
      <c r="I30" s="103" t="s">
        <v>335</v>
      </c>
      <c r="J30" s="18" t="s">
        <v>335</v>
      </c>
      <c r="K30" s="18"/>
      <c r="L30" s="54" t="s">
        <v>335</v>
      </c>
    </row>
    <row r="31" spans="2:12" ht="18" customHeight="1" thickBot="1">
      <c r="B31" s="25">
        <v>8</v>
      </c>
      <c r="C31" s="103" t="s">
        <v>335</v>
      </c>
      <c r="D31" s="18" t="s">
        <v>335</v>
      </c>
      <c r="E31" s="59"/>
      <c r="F31" s="61" t="s">
        <v>335</v>
      </c>
      <c r="H31" s="25">
        <v>8</v>
      </c>
      <c r="I31" s="103" t="s">
        <v>335</v>
      </c>
      <c r="J31" s="18" t="s">
        <v>335</v>
      </c>
      <c r="K31" s="18"/>
      <c r="L31" s="54" t="s">
        <v>335</v>
      </c>
    </row>
    <row r="32" spans="2:12" ht="18" customHeight="1" thickBot="1">
      <c r="C32" s="2"/>
      <c r="E32" s="55" t="s">
        <v>10</v>
      </c>
      <c r="F32" s="56">
        <f>SUM(F24:F27)</f>
        <v>1253</v>
      </c>
      <c r="I32" s="2"/>
      <c r="J32" s="2"/>
      <c r="K32" s="55" t="s">
        <v>10</v>
      </c>
      <c r="L32" s="56">
        <f>SUM(L24:L27)</f>
        <v>1194</v>
      </c>
    </row>
    <row r="33" spans="2:12" ht="8.1" customHeight="1" thickBot="1">
      <c r="C33" s="2"/>
      <c r="E33" s="55"/>
      <c r="F33" s="2"/>
      <c r="I33" s="2"/>
      <c r="J33" s="2"/>
      <c r="K33" s="55"/>
      <c r="L33" s="60"/>
    </row>
    <row r="34" spans="2:12" ht="18" customHeight="1" thickBot="1">
      <c r="C34" s="2"/>
      <c r="E34" s="55" t="s">
        <v>11</v>
      </c>
      <c r="F34" s="57">
        <f>IF(N12=0,"",IF(N12=LARGE($N$10:$N$15,1),5,IF(N12=LARGE($N$10:$N$15,2),4,IF(N12=LARGE($N$10:$N$15,3),3,IF(N12=LARGE($N$10:$N$15,4),2,1)))))</f>
        <v>3</v>
      </c>
      <c r="I34" s="2"/>
      <c r="J34" s="2"/>
      <c r="K34" s="55" t="s">
        <v>11</v>
      </c>
      <c r="L34" s="149">
        <f>IF(N13=0,"",IF(N13=LARGE($N$10:$N$15,1),5,IF(N13=LARGE($N$10:$N$15,2),4,IF(N13=LARGE($N$10:$N$15,3),3,IF(N13=LARGE($N$10:$N$15,4),2,1)))))</f>
        <v>2</v>
      </c>
    </row>
    <row r="35" spans="2:12" ht="8.1" customHeight="1"/>
    <row r="36" spans="2:12" ht="18.95" customHeight="1">
      <c r="B36" s="32" t="s">
        <v>4</v>
      </c>
      <c r="C36" s="32"/>
      <c r="D36" s="33" t="s">
        <v>186</v>
      </c>
      <c r="E36" s="10" t="s">
        <v>5</v>
      </c>
      <c r="F36" s="11">
        <v>4408</v>
      </c>
      <c r="G36" s="12"/>
      <c r="H36" s="32" t="s">
        <v>4</v>
      </c>
      <c r="I36" s="32"/>
      <c r="J36" s="9" t="s">
        <v>359</v>
      </c>
      <c r="K36" s="10" t="s">
        <v>5</v>
      </c>
      <c r="L36" s="11">
        <v>4406</v>
      </c>
    </row>
    <row r="37" spans="2:12" ht="12.95" customHeight="1" thickBot="1">
      <c r="D37" s="8"/>
      <c r="J37" s="8"/>
    </row>
    <row r="38" spans="2:12" ht="18.95" customHeight="1" thickBot="1">
      <c r="B38" s="13"/>
      <c r="C38" s="14" t="s">
        <v>6</v>
      </c>
      <c r="D38" s="14" t="s">
        <v>7</v>
      </c>
      <c r="E38" s="14" t="s">
        <v>8</v>
      </c>
      <c r="F38" s="14" t="s">
        <v>9</v>
      </c>
      <c r="G38" s="15"/>
      <c r="H38" s="13"/>
      <c r="I38" s="58" t="s">
        <v>6</v>
      </c>
      <c r="J38" s="14" t="s">
        <v>7</v>
      </c>
      <c r="K38" s="14" t="s">
        <v>8</v>
      </c>
      <c r="L38" s="14" t="s">
        <v>9</v>
      </c>
    </row>
    <row r="39" spans="2:12" ht="18.95" customHeight="1">
      <c r="B39" s="16">
        <v>1</v>
      </c>
      <c r="C39" s="103" t="s">
        <v>335</v>
      </c>
      <c r="D39" s="18" t="s">
        <v>335</v>
      </c>
      <c r="E39" s="59"/>
      <c r="F39" s="61" t="s">
        <v>335</v>
      </c>
      <c r="G39" s="20"/>
      <c r="H39" s="16">
        <v>1</v>
      </c>
      <c r="I39" s="103" t="s">
        <v>335</v>
      </c>
      <c r="J39" s="103" t="s">
        <v>354</v>
      </c>
      <c r="K39" s="18"/>
      <c r="L39" s="54">
        <v>265</v>
      </c>
    </row>
    <row r="40" spans="2:12" ht="18.95" customHeight="1">
      <c r="B40" s="21">
        <v>2</v>
      </c>
      <c r="C40" s="103" t="s">
        <v>335</v>
      </c>
      <c r="D40" s="18" t="s">
        <v>335</v>
      </c>
      <c r="E40" s="59"/>
      <c r="F40" s="61" t="s">
        <v>335</v>
      </c>
      <c r="G40" s="20"/>
      <c r="H40" s="21">
        <v>2</v>
      </c>
      <c r="I40" s="103" t="s">
        <v>335</v>
      </c>
      <c r="J40" s="103" t="s">
        <v>369</v>
      </c>
      <c r="K40" s="18"/>
      <c r="L40" s="54">
        <v>209</v>
      </c>
    </row>
    <row r="41" spans="2:12" ht="18.95" customHeight="1">
      <c r="B41" s="21">
        <v>3</v>
      </c>
      <c r="C41" s="103" t="s">
        <v>335</v>
      </c>
      <c r="D41" s="18" t="s">
        <v>335</v>
      </c>
      <c r="E41" s="59"/>
      <c r="F41" s="61" t="s">
        <v>335</v>
      </c>
      <c r="G41" s="20"/>
      <c r="H41" s="21">
        <v>3</v>
      </c>
      <c r="I41" s="103" t="s">
        <v>42</v>
      </c>
      <c r="J41" s="103" t="s">
        <v>355</v>
      </c>
      <c r="K41" s="18"/>
      <c r="L41" s="54">
        <v>199</v>
      </c>
    </row>
    <row r="42" spans="2:12" ht="18.95" customHeight="1">
      <c r="B42" s="21">
        <v>4</v>
      </c>
      <c r="C42" s="103" t="s">
        <v>335</v>
      </c>
      <c r="D42" s="18" t="s">
        <v>335</v>
      </c>
      <c r="E42" s="59"/>
      <c r="F42" s="61" t="s">
        <v>335</v>
      </c>
      <c r="G42" s="20"/>
      <c r="H42" s="21">
        <v>4</v>
      </c>
      <c r="I42" s="103" t="s">
        <v>335</v>
      </c>
      <c r="J42" s="103" t="s">
        <v>32</v>
      </c>
      <c r="K42" s="18"/>
      <c r="L42" s="54">
        <v>216</v>
      </c>
    </row>
    <row r="43" spans="2:12" ht="18.95" customHeight="1">
      <c r="B43" s="21">
        <v>5</v>
      </c>
      <c r="C43" s="103" t="s">
        <v>335</v>
      </c>
      <c r="D43" s="18" t="s">
        <v>335</v>
      </c>
      <c r="E43" s="59"/>
      <c r="F43" s="61" t="s">
        <v>335</v>
      </c>
      <c r="G43" s="20"/>
      <c r="H43" s="21">
        <v>5</v>
      </c>
      <c r="I43" s="103" t="s">
        <v>335</v>
      </c>
      <c r="J43" s="103" t="s">
        <v>335</v>
      </c>
      <c r="K43" s="18"/>
      <c r="L43" s="54" t="s">
        <v>335</v>
      </c>
    </row>
    <row r="44" spans="2:12" ht="18.95" customHeight="1">
      <c r="B44" s="21">
        <v>6</v>
      </c>
      <c r="C44" s="103" t="s">
        <v>335</v>
      </c>
      <c r="D44" s="18" t="s">
        <v>335</v>
      </c>
      <c r="E44" s="59"/>
      <c r="F44" s="61" t="s">
        <v>335</v>
      </c>
      <c r="G44" s="20"/>
      <c r="H44" s="21">
        <v>6</v>
      </c>
      <c r="I44" s="103" t="s">
        <v>335</v>
      </c>
      <c r="J44" s="103" t="s">
        <v>335</v>
      </c>
      <c r="K44" s="18"/>
      <c r="L44" s="54" t="s">
        <v>335</v>
      </c>
    </row>
    <row r="45" spans="2:12" ht="18.95" customHeight="1">
      <c r="B45" s="21">
        <v>7</v>
      </c>
      <c r="C45" s="103" t="s">
        <v>335</v>
      </c>
      <c r="D45" s="18" t="s">
        <v>335</v>
      </c>
      <c r="E45" s="59"/>
      <c r="F45" s="61" t="s">
        <v>335</v>
      </c>
      <c r="G45" s="20"/>
      <c r="H45" s="21">
        <v>7</v>
      </c>
      <c r="I45" s="103" t="s">
        <v>335</v>
      </c>
      <c r="J45" s="103" t="s">
        <v>335</v>
      </c>
      <c r="K45" s="18"/>
      <c r="L45" s="54" t="s">
        <v>335</v>
      </c>
    </row>
    <row r="46" spans="2:12" ht="18.95" customHeight="1" thickBot="1">
      <c r="B46" s="25">
        <v>8</v>
      </c>
      <c r="C46" s="103" t="s">
        <v>335</v>
      </c>
      <c r="D46" s="18" t="s">
        <v>335</v>
      </c>
      <c r="E46" s="59"/>
      <c r="F46" s="61" t="s">
        <v>335</v>
      </c>
      <c r="H46" s="25">
        <v>8</v>
      </c>
      <c r="I46" s="103" t="s">
        <v>335</v>
      </c>
      <c r="J46" s="103" t="s">
        <v>335</v>
      </c>
      <c r="K46" s="18"/>
      <c r="L46" s="54" t="s">
        <v>335</v>
      </c>
    </row>
    <row r="47" spans="2:12" ht="18.95" customHeight="1" thickBot="1">
      <c r="C47" s="2"/>
      <c r="E47" s="55" t="s">
        <v>10</v>
      </c>
      <c r="F47" s="56">
        <f>SUM(F39:F42)</f>
        <v>0</v>
      </c>
      <c r="I47" s="2"/>
      <c r="J47" s="2"/>
      <c r="K47" s="55" t="s">
        <v>10</v>
      </c>
      <c r="L47" s="56">
        <f>SUM(L39:L42)</f>
        <v>889</v>
      </c>
    </row>
    <row r="48" spans="2:12" ht="16.5" thickBot="1">
      <c r="C48" s="2"/>
      <c r="E48" s="55"/>
      <c r="F48" s="2"/>
      <c r="I48" s="2"/>
      <c r="J48" s="2"/>
      <c r="K48" s="55"/>
      <c r="L48" s="60"/>
    </row>
    <row r="49" spans="3:12" ht="16.5" thickBot="1">
      <c r="C49" s="2"/>
      <c r="E49" s="55" t="s">
        <v>11</v>
      </c>
      <c r="F49" s="57" t="str">
        <f>IF(N14=0,"",IF(N14=LARGE($N$10:$N$15,1),5,IF(N14=LARGE($N$10:$N$15,2),4,IF(N14=LARGE($N$10:$N$15,3),3,IF(N14=LARGE($N$10:$N$15,4),2,1)))))</f>
        <v/>
      </c>
      <c r="I49" s="2"/>
      <c r="J49" s="2"/>
      <c r="K49" s="55" t="s">
        <v>11</v>
      </c>
      <c r="L49" s="57">
        <f>IF(N15=0,"",IF(N15=LARGE($N$10:$N$15,1),5,IF(N15=LARGE($N$10:$N$15,2),4,IF(N15=LARGE($N$10:$N$113,3),3,IF(N15=LARGE(N10:N15,4),2,1)))))</f>
        <v>1</v>
      </c>
    </row>
  </sheetData>
  <sheetProtection selectLockedCells="1"/>
  <mergeCells count="5">
    <mergeCell ref="C2:L2"/>
    <mergeCell ref="B3:L3"/>
    <mergeCell ref="B4:C4"/>
    <mergeCell ref="B6:C6"/>
    <mergeCell ref="H6:I6"/>
  </mergeCells>
  <printOptions horizontalCentered="1" verticalCentered="1"/>
  <pageMargins left="0.19685039370078741" right="0" top="0.19685039370078741" bottom="0.19685039370078741" header="0.51181102362204722" footer="0.51181102362204722"/>
  <pageSetup paperSize="9" orientation="landscape" horizontalDpi="4294967293" r:id="rId1"/>
  <headerFooter alignWithMargins="0"/>
</worksheet>
</file>

<file path=xl/worksheets/sheet7.xml><?xml version="1.0" encoding="utf-8"?>
<worksheet xmlns="http://schemas.openxmlformats.org/spreadsheetml/2006/main" xmlns:r="http://schemas.openxmlformats.org/officeDocument/2006/relationships">
  <sheetPr>
    <tabColor rgb="FF00FF00"/>
  </sheetPr>
  <dimension ref="B1:N49"/>
  <sheetViews>
    <sheetView topLeftCell="A7" zoomScale="70" zoomScaleNormal="70" workbookViewId="0">
      <selection activeCell="L36" sqref="L36"/>
    </sheetView>
  </sheetViews>
  <sheetFormatPr baseColWidth="10" defaultRowHeight="15"/>
  <cols>
    <col min="1" max="1" width="1.85546875" customWidth="1"/>
    <col min="2" max="2" width="2.5703125" style="162" customWidth="1"/>
    <col min="3" max="3" width="10.28515625" customWidth="1"/>
    <col min="4" max="4" width="33.7109375" style="2" customWidth="1"/>
    <col min="5" max="6" width="11.7109375" customWidth="1"/>
    <col min="7" max="7" width="1.85546875" customWidth="1"/>
    <col min="8" max="8" width="2.5703125" style="162" customWidth="1"/>
    <col min="9" max="9" width="10.28515625" customWidth="1"/>
    <col min="10" max="10" width="33.7109375" customWidth="1"/>
    <col min="11" max="12" width="11.7109375" customWidth="1"/>
    <col min="14" max="14" width="11.42578125" hidden="1" customWidth="1"/>
  </cols>
  <sheetData>
    <row r="1" spans="2:14" ht="8.1" customHeight="1">
      <c r="B1"/>
      <c r="D1"/>
      <c r="H1"/>
    </row>
    <row r="2" spans="2:14" s="4" customFormat="1" ht="18.95" customHeight="1">
      <c r="B2" s="3"/>
      <c r="C2" s="217" t="s">
        <v>0</v>
      </c>
      <c r="D2" s="217"/>
      <c r="E2" s="217"/>
      <c r="F2" s="217"/>
      <c r="G2" s="217"/>
      <c r="H2" s="217"/>
      <c r="I2" s="217"/>
      <c r="J2" s="217"/>
      <c r="K2" s="217"/>
      <c r="L2" s="217"/>
    </row>
    <row r="3" spans="2:14" ht="18.95" customHeight="1">
      <c r="B3" s="218" t="s">
        <v>1</v>
      </c>
      <c r="C3" s="219"/>
      <c r="D3" s="219"/>
      <c r="E3" s="219"/>
      <c r="F3" s="219"/>
      <c r="G3" s="219"/>
      <c r="H3" s="219"/>
      <c r="I3" s="219"/>
      <c r="J3" s="219"/>
      <c r="K3" s="219"/>
      <c r="L3" s="220"/>
    </row>
    <row r="4" spans="2:14" ht="18.95" customHeight="1">
      <c r="B4" s="221" t="s">
        <v>2</v>
      </c>
      <c r="C4" s="222"/>
      <c r="D4" s="9" t="s">
        <v>124</v>
      </c>
      <c r="E4" s="4"/>
      <c r="F4" s="4"/>
      <c r="G4" s="4"/>
      <c r="H4" s="4"/>
      <c r="I4" s="4"/>
      <c r="J4" s="4"/>
      <c r="K4" s="6" t="s">
        <v>3</v>
      </c>
      <c r="L4" s="52">
        <v>45108</v>
      </c>
    </row>
    <row r="5" spans="2:14" ht="17.100000000000001" customHeight="1">
      <c r="G5" s="8"/>
    </row>
    <row r="6" spans="2:14" ht="18.95" customHeight="1">
      <c r="B6" s="223" t="s">
        <v>4</v>
      </c>
      <c r="C6" s="224"/>
      <c r="D6" s="9" t="s">
        <v>13</v>
      </c>
      <c r="E6" s="10" t="s">
        <v>5</v>
      </c>
      <c r="F6" s="11">
        <v>4402</v>
      </c>
      <c r="G6" s="12"/>
      <c r="H6" s="223" t="s">
        <v>4</v>
      </c>
      <c r="I6" s="224"/>
      <c r="J6" s="9" t="s">
        <v>12</v>
      </c>
      <c r="K6" s="10" t="s">
        <v>5</v>
      </c>
      <c r="L6" s="11">
        <v>4403</v>
      </c>
    </row>
    <row r="7" spans="2:14" ht="8.1" customHeight="1" thickBot="1">
      <c r="D7" s="8"/>
      <c r="J7" s="8"/>
    </row>
    <row r="8" spans="2:14" ht="18.95" customHeight="1" thickBot="1">
      <c r="B8" s="13"/>
      <c r="C8" s="53" t="s">
        <v>6</v>
      </c>
      <c r="D8" s="14" t="s">
        <v>7</v>
      </c>
      <c r="E8" s="14" t="s">
        <v>8</v>
      </c>
      <c r="F8" s="14" t="s">
        <v>9</v>
      </c>
      <c r="G8" s="15"/>
      <c r="H8" s="13"/>
      <c r="I8" s="14" t="s">
        <v>6</v>
      </c>
      <c r="J8" s="14" t="s">
        <v>7</v>
      </c>
      <c r="K8" s="14" t="s">
        <v>8</v>
      </c>
      <c r="L8" s="14" t="s">
        <v>9</v>
      </c>
    </row>
    <row r="9" spans="2:14" ht="18" customHeight="1">
      <c r="B9" s="16">
        <v>1</v>
      </c>
      <c r="C9" s="102" t="s">
        <v>43</v>
      </c>
      <c r="D9" s="18" t="s">
        <v>21</v>
      </c>
      <c r="E9" s="59"/>
      <c r="F9" s="61">
        <v>361</v>
      </c>
      <c r="G9" s="20"/>
      <c r="H9" s="16">
        <v>1</v>
      </c>
      <c r="I9" s="103" t="s">
        <v>342</v>
      </c>
      <c r="J9" s="18" t="s">
        <v>343</v>
      </c>
      <c r="K9" s="59"/>
      <c r="L9" s="54">
        <v>367</v>
      </c>
    </row>
    <row r="10" spans="2:14" ht="18" customHeight="1">
      <c r="B10" s="21">
        <v>2</v>
      </c>
      <c r="C10" s="102" t="s">
        <v>335</v>
      </c>
      <c r="D10" s="18" t="s">
        <v>243</v>
      </c>
      <c r="E10" s="59"/>
      <c r="F10" s="61">
        <v>352</v>
      </c>
      <c r="G10" s="20"/>
      <c r="H10" s="21">
        <v>2</v>
      </c>
      <c r="I10" s="103" t="s">
        <v>335</v>
      </c>
      <c r="J10" s="18" t="s">
        <v>341</v>
      </c>
      <c r="K10" s="59"/>
      <c r="L10" s="54">
        <v>363</v>
      </c>
      <c r="N10" s="162">
        <f>F17</f>
        <v>1370</v>
      </c>
    </row>
    <row r="11" spans="2:14" ht="18" customHeight="1">
      <c r="B11" s="21">
        <v>3</v>
      </c>
      <c r="C11" s="102" t="s">
        <v>55</v>
      </c>
      <c r="D11" s="18" t="s">
        <v>23</v>
      </c>
      <c r="E11" s="59"/>
      <c r="F11" s="61">
        <v>353</v>
      </c>
      <c r="G11" s="20"/>
      <c r="H11" s="21">
        <v>3</v>
      </c>
      <c r="I11" s="103" t="s">
        <v>335</v>
      </c>
      <c r="J11" s="18" t="s">
        <v>162</v>
      </c>
      <c r="K11" s="59"/>
      <c r="L11" s="54">
        <v>361</v>
      </c>
      <c r="N11" s="162">
        <f>L17</f>
        <v>1449</v>
      </c>
    </row>
    <row r="12" spans="2:14" ht="18" customHeight="1">
      <c r="B12" s="21">
        <v>4</v>
      </c>
      <c r="C12" s="102" t="s">
        <v>45</v>
      </c>
      <c r="D12" s="18" t="s">
        <v>24</v>
      </c>
      <c r="E12" s="59"/>
      <c r="F12" s="61">
        <v>304</v>
      </c>
      <c r="G12" s="20"/>
      <c r="H12" s="21">
        <v>4</v>
      </c>
      <c r="I12" s="103" t="s">
        <v>335</v>
      </c>
      <c r="J12" s="18" t="s">
        <v>366</v>
      </c>
      <c r="K12" s="59"/>
      <c r="L12" s="54">
        <v>358</v>
      </c>
      <c r="N12" s="162">
        <f>F32</f>
        <v>1247</v>
      </c>
    </row>
    <row r="13" spans="2:14" ht="18" customHeight="1">
      <c r="B13" s="21">
        <v>5</v>
      </c>
      <c r="C13" s="102" t="s">
        <v>335</v>
      </c>
      <c r="D13" s="18" t="s">
        <v>335</v>
      </c>
      <c r="E13" s="59"/>
      <c r="F13" s="61" t="s">
        <v>335</v>
      </c>
      <c r="G13" s="20"/>
      <c r="H13" s="21">
        <v>5</v>
      </c>
      <c r="I13" s="103" t="s">
        <v>101</v>
      </c>
      <c r="J13" s="18" t="s">
        <v>51</v>
      </c>
      <c r="K13" s="59"/>
      <c r="L13" s="54">
        <v>354</v>
      </c>
      <c r="N13" s="162">
        <f>L32</f>
        <v>866</v>
      </c>
    </row>
    <row r="14" spans="2:14" ht="18" customHeight="1">
      <c r="B14" s="21">
        <v>6</v>
      </c>
      <c r="C14" s="102" t="s">
        <v>335</v>
      </c>
      <c r="D14" s="18" t="s">
        <v>335</v>
      </c>
      <c r="E14" s="59"/>
      <c r="F14" s="61" t="s">
        <v>335</v>
      </c>
      <c r="G14" s="20"/>
      <c r="H14" s="21">
        <v>6</v>
      </c>
      <c r="I14" s="103" t="s">
        <v>139</v>
      </c>
      <c r="J14" s="18" t="s">
        <v>137</v>
      </c>
      <c r="K14" s="59"/>
      <c r="L14" s="54">
        <v>337</v>
      </c>
      <c r="N14" s="147">
        <f>F47</f>
        <v>0</v>
      </c>
    </row>
    <row r="15" spans="2:14" ht="18" customHeight="1">
      <c r="B15" s="21">
        <v>7</v>
      </c>
      <c r="C15" s="102" t="s">
        <v>335</v>
      </c>
      <c r="D15" s="18" t="s">
        <v>335</v>
      </c>
      <c r="E15" s="59"/>
      <c r="F15" s="61" t="s">
        <v>335</v>
      </c>
      <c r="G15" s="20"/>
      <c r="H15" s="21">
        <v>7</v>
      </c>
      <c r="I15" s="103" t="s">
        <v>103</v>
      </c>
      <c r="J15" s="18" t="s">
        <v>99</v>
      </c>
      <c r="K15" s="59"/>
      <c r="L15" s="54">
        <v>328</v>
      </c>
      <c r="N15" s="162">
        <f>L47</f>
        <v>756</v>
      </c>
    </row>
    <row r="16" spans="2:14" ht="18" customHeight="1" thickBot="1">
      <c r="B16" s="25">
        <v>8</v>
      </c>
      <c r="C16" s="102" t="s">
        <v>335</v>
      </c>
      <c r="D16" s="18" t="s">
        <v>335</v>
      </c>
      <c r="E16" s="59"/>
      <c r="F16" s="61" t="s">
        <v>335</v>
      </c>
      <c r="H16" s="25">
        <v>8</v>
      </c>
      <c r="I16" s="103" t="s">
        <v>344</v>
      </c>
      <c r="J16" s="18" t="s">
        <v>345</v>
      </c>
      <c r="K16" s="59"/>
      <c r="L16" s="54">
        <v>297</v>
      </c>
    </row>
    <row r="17" spans="2:12" ht="18" customHeight="1" thickBot="1">
      <c r="E17" s="55" t="s">
        <v>10</v>
      </c>
      <c r="F17" s="56">
        <f>SUM(F9:F12)</f>
        <v>1370</v>
      </c>
      <c r="I17" s="2"/>
      <c r="J17" s="2"/>
      <c r="K17" s="55" t="s">
        <v>10</v>
      </c>
      <c r="L17" s="56">
        <f>SUM(L9:L12)</f>
        <v>1449</v>
      </c>
    </row>
    <row r="18" spans="2:12" ht="8.1" customHeight="1" thickBot="1">
      <c r="D18"/>
      <c r="E18" s="29"/>
      <c r="I18" s="2"/>
      <c r="J18" s="2"/>
      <c r="K18" s="55"/>
      <c r="L18" s="2"/>
    </row>
    <row r="19" spans="2:12" ht="18" customHeight="1" thickBot="1">
      <c r="D19"/>
      <c r="E19" s="29" t="s">
        <v>11</v>
      </c>
      <c r="F19" s="57">
        <f>IF(N10=0,"",IF(N10=LARGE($N$10:$N$15,1),5,IF(N10=LARGE($N$10:$N$15,2),4,IF(N10=LARGE($N$10:$N$15,3),3,IF(N10=LARGE($N$10:$N$15,4),2,1)))))</f>
        <v>4</v>
      </c>
      <c r="I19" s="2"/>
      <c r="J19" s="2"/>
      <c r="K19" s="55" t="s">
        <v>11</v>
      </c>
      <c r="L19" s="57">
        <f>IF(N11=0,"",IF(N11=LARGE($N$10:$N$15,1),5,IF(N11=LARGE($N$10:$N$15,2),4,IF(N11=LARGE($N$10:$N$15,3),3,IF(N11=LARGE($N$10:$N$15,4),2,1)))))</f>
        <v>5</v>
      </c>
    </row>
    <row r="20" spans="2:12" ht="8.1" customHeight="1">
      <c r="D20"/>
    </row>
    <row r="21" spans="2:12" ht="18.95" customHeight="1">
      <c r="B21" s="32" t="s">
        <v>4</v>
      </c>
      <c r="C21" s="32"/>
      <c r="D21" s="33" t="s">
        <v>26</v>
      </c>
      <c r="E21" s="10" t="s">
        <v>5</v>
      </c>
      <c r="F21" s="11">
        <v>4404</v>
      </c>
      <c r="G21" s="12"/>
      <c r="H21" s="32" t="s">
        <v>4</v>
      </c>
      <c r="I21" s="32"/>
      <c r="J21" s="9" t="s">
        <v>121</v>
      </c>
      <c r="K21" s="10" t="s">
        <v>5</v>
      </c>
      <c r="L21" s="11">
        <v>4401</v>
      </c>
    </row>
    <row r="22" spans="2:12" ht="8.1" customHeight="1" thickBot="1">
      <c r="D22" s="8"/>
      <c r="J22" s="8"/>
    </row>
    <row r="23" spans="2:12" ht="18.95" customHeight="1" thickBot="1">
      <c r="B23" s="13"/>
      <c r="C23" s="14" t="s">
        <v>6</v>
      </c>
      <c r="D23" s="14" t="s">
        <v>7</v>
      </c>
      <c r="E23" s="14" t="s">
        <v>8</v>
      </c>
      <c r="F23" s="14" t="s">
        <v>9</v>
      </c>
      <c r="G23" s="15"/>
      <c r="H23" s="13"/>
      <c r="I23" s="58" t="s">
        <v>6</v>
      </c>
      <c r="J23" s="14" t="s">
        <v>7</v>
      </c>
      <c r="K23" s="14" t="s">
        <v>8</v>
      </c>
      <c r="L23" s="14" t="s">
        <v>9</v>
      </c>
    </row>
    <row r="24" spans="2:12" ht="18" customHeight="1">
      <c r="B24" s="16">
        <v>1</v>
      </c>
      <c r="C24" s="103" t="s">
        <v>284</v>
      </c>
      <c r="D24" s="18" t="s">
        <v>48</v>
      </c>
      <c r="E24" s="59"/>
      <c r="F24" s="61">
        <v>322</v>
      </c>
      <c r="G24" s="20"/>
      <c r="H24" s="16">
        <v>1</v>
      </c>
      <c r="I24" s="103" t="s">
        <v>272</v>
      </c>
      <c r="J24" s="18" t="s">
        <v>273</v>
      </c>
      <c r="K24" s="18"/>
      <c r="L24" s="54">
        <v>328</v>
      </c>
    </row>
    <row r="25" spans="2:12" ht="18" customHeight="1">
      <c r="B25" s="21">
        <v>2</v>
      </c>
      <c r="C25" s="103" t="s">
        <v>47</v>
      </c>
      <c r="D25" s="18" t="s">
        <v>175</v>
      </c>
      <c r="E25" s="59"/>
      <c r="F25" s="61">
        <v>316</v>
      </c>
      <c r="G25" s="20"/>
      <c r="H25" s="21">
        <v>2</v>
      </c>
      <c r="I25" s="103" t="s">
        <v>132</v>
      </c>
      <c r="J25" s="18" t="s">
        <v>228</v>
      </c>
      <c r="K25" s="18"/>
      <c r="L25" s="54">
        <v>304</v>
      </c>
    </row>
    <row r="26" spans="2:12" ht="18" customHeight="1">
      <c r="B26" s="21">
        <v>3</v>
      </c>
      <c r="C26" s="103" t="s">
        <v>33</v>
      </c>
      <c r="D26" s="18" t="s">
        <v>34</v>
      </c>
      <c r="E26" s="59"/>
      <c r="F26" s="61">
        <v>312</v>
      </c>
      <c r="G26" s="20"/>
      <c r="H26" s="21">
        <v>3</v>
      </c>
      <c r="I26" s="103" t="s">
        <v>133</v>
      </c>
      <c r="J26" s="18" t="s">
        <v>134</v>
      </c>
      <c r="K26" s="18"/>
      <c r="L26" s="54">
        <v>234</v>
      </c>
    </row>
    <row r="27" spans="2:12" ht="18" customHeight="1">
      <c r="B27" s="21">
        <v>4</v>
      </c>
      <c r="C27" s="103" t="s">
        <v>30</v>
      </c>
      <c r="D27" s="18" t="s">
        <v>31</v>
      </c>
      <c r="E27" s="59"/>
      <c r="F27" s="61">
        <v>297</v>
      </c>
      <c r="G27" s="20"/>
      <c r="H27" s="21">
        <v>4</v>
      </c>
      <c r="I27" s="103" t="s">
        <v>335</v>
      </c>
      <c r="J27" s="18" t="s">
        <v>335</v>
      </c>
      <c r="K27" s="18"/>
      <c r="L27" s="54" t="s">
        <v>335</v>
      </c>
    </row>
    <row r="28" spans="2:12" ht="18" customHeight="1">
      <c r="B28" s="21">
        <v>5</v>
      </c>
      <c r="C28" s="103" t="s">
        <v>335</v>
      </c>
      <c r="D28" s="18" t="s">
        <v>335</v>
      </c>
      <c r="E28" s="59"/>
      <c r="F28" s="61" t="s">
        <v>335</v>
      </c>
      <c r="G28" s="20"/>
      <c r="H28" s="21">
        <v>5</v>
      </c>
      <c r="I28" s="103" t="s">
        <v>335</v>
      </c>
      <c r="J28" s="18" t="s">
        <v>335</v>
      </c>
      <c r="K28" s="18"/>
      <c r="L28" s="54" t="s">
        <v>335</v>
      </c>
    </row>
    <row r="29" spans="2:12" ht="18" customHeight="1">
      <c r="B29" s="21">
        <v>6</v>
      </c>
      <c r="C29" s="103" t="s">
        <v>335</v>
      </c>
      <c r="D29" s="18" t="s">
        <v>335</v>
      </c>
      <c r="E29" s="59"/>
      <c r="F29" s="61" t="s">
        <v>335</v>
      </c>
      <c r="G29" s="20"/>
      <c r="H29" s="21">
        <v>6</v>
      </c>
      <c r="I29" s="103" t="s">
        <v>335</v>
      </c>
      <c r="J29" s="18" t="s">
        <v>335</v>
      </c>
      <c r="K29" s="18"/>
      <c r="L29" s="54" t="s">
        <v>335</v>
      </c>
    </row>
    <row r="30" spans="2:12" ht="18" customHeight="1">
      <c r="B30" s="21">
        <v>7</v>
      </c>
      <c r="C30" s="103" t="s">
        <v>335</v>
      </c>
      <c r="D30" s="18" t="s">
        <v>335</v>
      </c>
      <c r="E30" s="59"/>
      <c r="F30" s="61" t="s">
        <v>335</v>
      </c>
      <c r="G30" s="20"/>
      <c r="H30" s="21">
        <v>7</v>
      </c>
      <c r="I30" s="103" t="s">
        <v>335</v>
      </c>
      <c r="J30" s="18" t="s">
        <v>335</v>
      </c>
      <c r="K30" s="18"/>
      <c r="L30" s="54" t="s">
        <v>335</v>
      </c>
    </row>
    <row r="31" spans="2:12" ht="18" customHeight="1" thickBot="1">
      <c r="B31" s="25">
        <v>8</v>
      </c>
      <c r="C31" s="103" t="s">
        <v>335</v>
      </c>
      <c r="D31" s="18" t="s">
        <v>335</v>
      </c>
      <c r="E31" s="59"/>
      <c r="F31" s="61" t="s">
        <v>335</v>
      </c>
      <c r="H31" s="25">
        <v>8</v>
      </c>
      <c r="I31" s="103" t="s">
        <v>335</v>
      </c>
      <c r="J31" s="18" t="s">
        <v>335</v>
      </c>
      <c r="K31" s="18"/>
      <c r="L31" s="54" t="s">
        <v>335</v>
      </c>
    </row>
    <row r="32" spans="2:12" ht="18" customHeight="1" thickBot="1">
      <c r="C32" s="2"/>
      <c r="E32" s="55" t="s">
        <v>10</v>
      </c>
      <c r="F32" s="56">
        <f>SUM(F24:F27)</f>
        <v>1247</v>
      </c>
      <c r="I32" s="2"/>
      <c r="J32" s="2"/>
      <c r="K32" s="55" t="s">
        <v>10</v>
      </c>
      <c r="L32" s="56">
        <f>SUM(L24:L27)</f>
        <v>866</v>
      </c>
    </row>
    <row r="33" spans="2:12" ht="8.1" customHeight="1" thickBot="1">
      <c r="C33" s="2"/>
      <c r="E33" s="55"/>
      <c r="F33" s="2"/>
      <c r="I33" s="2"/>
      <c r="J33" s="2"/>
      <c r="K33" s="55"/>
      <c r="L33" s="60"/>
    </row>
    <row r="34" spans="2:12" ht="18" customHeight="1" thickBot="1">
      <c r="C34" s="2"/>
      <c r="E34" s="55" t="s">
        <v>11</v>
      </c>
      <c r="F34" s="57">
        <f>IF(N12=0,"",IF(N12=LARGE($N$10:$N$15,1),5,IF(N12=LARGE($N$10:$N$15,2),4,IF(N12=LARGE($N$10:$N$15,3),3,IF(N12=LARGE($N$10:$N$15,4),2,1)))))</f>
        <v>3</v>
      </c>
      <c r="I34" s="2"/>
      <c r="J34" s="2"/>
      <c r="K34" s="55" t="s">
        <v>11</v>
      </c>
      <c r="L34" s="149">
        <f>IF(N13=0,"",IF(N13=LARGE($N$10:$N$15,1),5,IF(N13=LARGE($N$10:$N$15,2),4,IF(N13=LARGE($N$10:$N$15,3),3,IF(N13=LARGE($N$10:$N$15,4),2,1)))))</f>
        <v>2</v>
      </c>
    </row>
    <row r="35" spans="2:12" ht="8.1" customHeight="1"/>
    <row r="36" spans="2:12" ht="18.95" customHeight="1">
      <c r="B36" s="32" t="s">
        <v>4</v>
      </c>
      <c r="C36" s="32"/>
      <c r="D36" s="33" t="s">
        <v>186</v>
      </c>
      <c r="E36" s="10" t="s">
        <v>5</v>
      </c>
      <c r="F36" s="11">
        <v>4408</v>
      </c>
      <c r="G36" s="12"/>
      <c r="H36" s="32" t="s">
        <v>4</v>
      </c>
      <c r="I36" s="32"/>
      <c r="J36" s="9" t="s">
        <v>359</v>
      </c>
      <c r="K36" s="10" t="s">
        <v>5</v>
      </c>
      <c r="L36" s="11">
        <v>4406</v>
      </c>
    </row>
    <row r="37" spans="2:12" ht="12.95" customHeight="1" thickBot="1">
      <c r="D37" s="8"/>
      <c r="J37" s="8"/>
    </row>
    <row r="38" spans="2:12" ht="18.95" customHeight="1" thickBot="1">
      <c r="B38" s="13"/>
      <c r="C38" s="14" t="s">
        <v>6</v>
      </c>
      <c r="D38" s="14" t="s">
        <v>7</v>
      </c>
      <c r="E38" s="14" t="s">
        <v>8</v>
      </c>
      <c r="F38" s="14" t="s">
        <v>9</v>
      </c>
      <c r="G38" s="15"/>
      <c r="H38" s="13"/>
      <c r="I38" s="58" t="s">
        <v>6</v>
      </c>
      <c r="J38" s="14" t="s">
        <v>7</v>
      </c>
      <c r="K38" s="14" t="s">
        <v>8</v>
      </c>
      <c r="L38" s="14" t="s">
        <v>9</v>
      </c>
    </row>
    <row r="39" spans="2:12" ht="18.95" customHeight="1">
      <c r="B39" s="16">
        <v>1</v>
      </c>
      <c r="C39" s="103" t="s">
        <v>335</v>
      </c>
      <c r="D39" s="18" t="s">
        <v>335</v>
      </c>
      <c r="E39" s="59"/>
      <c r="F39" s="61" t="s">
        <v>335</v>
      </c>
      <c r="G39" s="20"/>
      <c r="H39" s="16">
        <v>1</v>
      </c>
      <c r="I39" s="103" t="s">
        <v>335</v>
      </c>
      <c r="J39" s="103" t="s">
        <v>354</v>
      </c>
      <c r="K39" s="18"/>
      <c r="L39" s="54">
        <v>312</v>
      </c>
    </row>
    <row r="40" spans="2:12" ht="18.95" customHeight="1">
      <c r="B40" s="21">
        <v>2</v>
      </c>
      <c r="C40" s="103" t="s">
        <v>335</v>
      </c>
      <c r="D40" s="18" t="s">
        <v>335</v>
      </c>
      <c r="E40" s="59"/>
      <c r="F40" s="61" t="s">
        <v>335</v>
      </c>
      <c r="G40" s="20"/>
      <c r="H40" s="21">
        <v>2</v>
      </c>
      <c r="I40" s="103" t="s">
        <v>335</v>
      </c>
      <c r="J40" s="103" t="s">
        <v>369</v>
      </c>
      <c r="K40" s="18"/>
      <c r="L40" s="54">
        <v>269</v>
      </c>
    </row>
    <row r="41" spans="2:12" ht="18.95" customHeight="1">
      <c r="B41" s="21">
        <v>3</v>
      </c>
      <c r="C41" s="103" t="s">
        <v>335</v>
      </c>
      <c r="D41" s="18" t="s">
        <v>335</v>
      </c>
      <c r="E41" s="59"/>
      <c r="F41" s="61" t="s">
        <v>335</v>
      </c>
      <c r="G41" s="20"/>
      <c r="H41" s="21">
        <v>3</v>
      </c>
      <c r="I41" s="103" t="s">
        <v>42</v>
      </c>
      <c r="J41" s="103" t="s">
        <v>355</v>
      </c>
      <c r="K41" s="18"/>
      <c r="L41" s="54">
        <v>175</v>
      </c>
    </row>
    <row r="42" spans="2:12" ht="18.95" customHeight="1">
      <c r="B42" s="21">
        <v>4</v>
      </c>
      <c r="C42" s="103" t="s">
        <v>335</v>
      </c>
      <c r="D42" s="18" t="s">
        <v>335</v>
      </c>
      <c r="E42" s="59"/>
      <c r="F42" s="61" t="s">
        <v>335</v>
      </c>
      <c r="G42" s="20"/>
      <c r="H42" s="21">
        <v>4</v>
      </c>
      <c r="I42" s="103" t="s">
        <v>335</v>
      </c>
      <c r="J42" s="103" t="s">
        <v>335</v>
      </c>
      <c r="K42" s="18"/>
      <c r="L42" s="54" t="s">
        <v>335</v>
      </c>
    </row>
    <row r="43" spans="2:12" ht="18.95" customHeight="1">
      <c r="B43" s="21">
        <v>5</v>
      </c>
      <c r="C43" s="103" t="s">
        <v>335</v>
      </c>
      <c r="D43" s="18" t="s">
        <v>335</v>
      </c>
      <c r="E43" s="59"/>
      <c r="F43" s="61" t="s">
        <v>335</v>
      </c>
      <c r="G43" s="20"/>
      <c r="H43" s="21">
        <v>5</v>
      </c>
      <c r="I43" s="103" t="s">
        <v>335</v>
      </c>
      <c r="J43" s="103" t="s">
        <v>335</v>
      </c>
      <c r="K43" s="18"/>
      <c r="L43" s="54" t="s">
        <v>335</v>
      </c>
    </row>
    <row r="44" spans="2:12" ht="18.95" customHeight="1">
      <c r="B44" s="21">
        <v>6</v>
      </c>
      <c r="C44" s="103" t="s">
        <v>335</v>
      </c>
      <c r="D44" s="18" t="s">
        <v>335</v>
      </c>
      <c r="E44" s="59"/>
      <c r="F44" s="61" t="s">
        <v>335</v>
      </c>
      <c r="G44" s="20"/>
      <c r="H44" s="21">
        <v>6</v>
      </c>
      <c r="I44" s="103" t="s">
        <v>335</v>
      </c>
      <c r="J44" s="103" t="s">
        <v>335</v>
      </c>
      <c r="K44" s="18"/>
      <c r="L44" s="54" t="s">
        <v>335</v>
      </c>
    </row>
    <row r="45" spans="2:12" ht="18.95" customHeight="1">
      <c r="B45" s="21">
        <v>7</v>
      </c>
      <c r="C45" s="103" t="s">
        <v>335</v>
      </c>
      <c r="D45" s="18" t="s">
        <v>335</v>
      </c>
      <c r="E45" s="59"/>
      <c r="F45" s="61" t="s">
        <v>335</v>
      </c>
      <c r="G45" s="20"/>
      <c r="H45" s="21">
        <v>7</v>
      </c>
      <c r="I45" s="103" t="s">
        <v>335</v>
      </c>
      <c r="J45" s="103" t="s">
        <v>335</v>
      </c>
      <c r="K45" s="18"/>
      <c r="L45" s="54" t="s">
        <v>335</v>
      </c>
    </row>
    <row r="46" spans="2:12" ht="18.95" customHeight="1" thickBot="1">
      <c r="B46" s="25">
        <v>8</v>
      </c>
      <c r="C46" s="103" t="s">
        <v>335</v>
      </c>
      <c r="D46" s="18" t="s">
        <v>335</v>
      </c>
      <c r="E46" s="59"/>
      <c r="F46" s="61" t="s">
        <v>335</v>
      </c>
      <c r="H46" s="25">
        <v>8</v>
      </c>
      <c r="I46" s="103" t="s">
        <v>335</v>
      </c>
      <c r="J46" s="103" t="s">
        <v>335</v>
      </c>
      <c r="K46" s="18"/>
      <c r="L46" s="54" t="s">
        <v>335</v>
      </c>
    </row>
    <row r="47" spans="2:12" ht="18.95" customHeight="1" thickBot="1">
      <c r="C47" s="2"/>
      <c r="E47" s="55" t="s">
        <v>10</v>
      </c>
      <c r="F47" s="56">
        <f>SUM(F39:F42)</f>
        <v>0</v>
      </c>
      <c r="I47" s="2"/>
      <c r="J47" s="2"/>
      <c r="K47" s="55" t="s">
        <v>10</v>
      </c>
      <c r="L47" s="56">
        <f>SUM(L39:L42)</f>
        <v>756</v>
      </c>
    </row>
    <row r="48" spans="2:12" ht="16.5" thickBot="1">
      <c r="C48" s="2"/>
      <c r="E48" s="55"/>
      <c r="F48" s="2"/>
      <c r="I48" s="2"/>
      <c r="J48" s="2"/>
      <c r="K48" s="55"/>
      <c r="L48" s="60"/>
    </row>
    <row r="49" spans="3:12" ht="16.5" thickBot="1">
      <c r="C49" s="2"/>
      <c r="E49" s="55" t="s">
        <v>11</v>
      </c>
      <c r="F49" s="57" t="str">
        <f>IF(N14=0,"",IF(N14=LARGE($N$10:$N$15,1),5,IF(N14=LARGE($N$10:$N$15,2),4,IF(N14=LARGE($N$10:$N$15,3),3,IF(N14=LARGE($N$10:$N$15,4),2,1)))))</f>
        <v/>
      </c>
      <c r="I49" s="2"/>
      <c r="J49" s="2"/>
      <c r="K49" s="55" t="s">
        <v>11</v>
      </c>
      <c r="L49" s="57">
        <f>IF(N15=0,"",IF(N15=LARGE($N$10:$N$15,1),5,IF(N15=LARGE($N$10:$N$15,2),4,IF(N15=LARGE($N$10:$N$113,3),3,IF(N15=LARGE(N10:N15,4),2,1)))))</f>
        <v>1</v>
      </c>
    </row>
  </sheetData>
  <sheetProtection selectLockedCells="1"/>
  <mergeCells count="5">
    <mergeCell ref="C2:L2"/>
    <mergeCell ref="B3:L3"/>
    <mergeCell ref="B4:C4"/>
    <mergeCell ref="B6:C6"/>
    <mergeCell ref="H6:I6"/>
  </mergeCells>
  <printOptions horizontalCentered="1" verticalCentered="1"/>
  <pageMargins left="0.19685039370078741" right="0" top="0.19685039370078741" bottom="0.19685039370078741" header="0.51181102362204722" footer="0.51181102362204722"/>
  <pageSetup paperSize="9" orientation="landscape" horizontalDpi="4294967293" r:id="rId1"/>
  <headerFooter alignWithMargins="0"/>
</worksheet>
</file>

<file path=xl/worksheets/sheet8.xml><?xml version="1.0" encoding="utf-8"?>
<worksheet xmlns="http://schemas.openxmlformats.org/spreadsheetml/2006/main" xmlns:r="http://schemas.openxmlformats.org/officeDocument/2006/relationships">
  <sheetPr>
    <tabColor rgb="FF00FF00"/>
  </sheetPr>
  <dimension ref="B1:N49"/>
  <sheetViews>
    <sheetView zoomScale="70" zoomScaleNormal="70" workbookViewId="0">
      <selection activeCell="M42" sqref="M42"/>
    </sheetView>
  </sheetViews>
  <sheetFormatPr baseColWidth="10" defaultRowHeight="15"/>
  <cols>
    <col min="1" max="1" width="1.85546875" customWidth="1"/>
    <col min="2" max="2" width="2.5703125" style="162" customWidth="1"/>
    <col min="3" max="3" width="10.28515625" customWidth="1"/>
    <col min="4" max="4" width="33.7109375" style="2" customWidth="1"/>
    <col min="5" max="6" width="11.7109375" customWidth="1"/>
    <col min="7" max="7" width="1.85546875" customWidth="1"/>
    <col min="8" max="8" width="2.5703125" style="162" customWidth="1"/>
    <col min="9" max="9" width="10.28515625" customWidth="1"/>
    <col min="10" max="10" width="33.7109375" customWidth="1"/>
    <col min="11" max="12" width="11.7109375" customWidth="1"/>
    <col min="14" max="14" width="11.42578125" hidden="1" customWidth="1"/>
  </cols>
  <sheetData>
    <row r="1" spans="2:14" ht="8.1" customHeight="1">
      <c r="B1"/>
      <c r="D1"/>
      <c r="H1"/>
    </row>
    <row r="2" spans="2:14" s="4" customFormat="1" ht="18.95" customHeight="1">
      <c r="B2" s="3"/>
      <c r="C2" s="217" t="s">
        <v>0</v>
      </c>
      <c r="D2" s="217"/>
      <c r="E2" s="217"/>
      <c r="F2" s="217"/>
      <c r="G2" s="217"/>
      <c r="H2" s="217"/>
      <c r="I2" s="217"/>
      <c r="J2" s="217"/>
      <c r="K2" s="217"/>
      <c r="L2" s="217"/>
    </row>
    <row r="3" spans="2:14" ht="18.95" customHeight="1">
      <c r="B3" s="218" t="s">
        <v>1</v>
      </c>
      <c r="C3" s="219"/>
      <c r="D3" s="219"/>
      <c r="E3" s="219"/>
      <c r="F3" s="219"/>
      <c r="G3" s="219"/>
      <c r="H3" s="219"/>
      <c r="I3" s="219"/>
      <c r="J3" s="219"/>
      <c r="K3" s="219"/>
      <c r="L3" s="220"/>
    </row>
    <row r="4" spans="2:14" ht="18.95" customHeight="1">
      <c r="B4" s="221" t="s">
        <v>2</v>
      </c>
      <c r="C4" s="222"/>
      <c r="D4" s="9" t="s">
        <v>123</v>
      </c>
      <c r="E4" s="4"/>
      <c r="F4" s="4"/>
      <c r="G4" s="4"/>
      <c r="H4" s="4"/>
      <c r="I4" s="4"/>
      <c r="J4" s="4"/>
      <c r="K4" s="6" t="s">
        <v>3</v>
      </c>
      <c r="L4" s="52">
        <v>45122</v>
      </c>
    </row>
    <row r="5" spans="2:14" ht="17.100000000000001" customHeight="1">
      <c r="G5" s="8"/>
    </row>
    <row r="6" spans="2:14" ht="18.95" customHeight="1">
      <c r="B6" s="223" t="s">
        <v>4</v>
      </c>
      <c r="C6" s="224"/>
      <c r="D6" s="9" t="s">
        <v>13</v>
      </c>
      <c r="E6" s="10" t="s">
        <v>5</v>
      </c>
      <c r="F6" s="11">
        <v>4402</v>
      </c>
      <c r="G6" s="12"/>
      <c r="H6" s="223" t="s">
        <v>4</v>
      </c>
      <c r="I6" s="224"/>
      <c r="J6" s="9" t="s">
        <v>12</v>
      </c>
      <c r="K6" s="10" t="s">
        <v>5</v>
      </c>
      <c r="L6" s="11">
        <v>4403</v>
      </c>
    </row>
    <row r="7" spans="2:14" ht="8.1" customHeight="1" thickBot="1">
      <c r="D7" s="8"/>
      <c r="J7" s="8"/>
    </row>
    <row r="8" spans="2:14" ht="18.95" customHeight="1" thickBot="1">
      <c r="B8" s="13"/>
      <c r="C8" s="53" t="s">
        <v>6</v>
      </c>
      <c r="D8" s="14" t="s">
        <v>7</v>
      </c>
      <c r="E8" s="14" t="s">
        <v>8</v>
      </c>
      <c r="F8" s="14" t="s">
        <v>9</v>
      </c>
      <c r="G8" s="15"/>
      <c r="H8" s="13"/>
      <c r="I8" s="14" t="s">
        <v>6</v>
      </c>
      <c r="J8" s="14" t="s">
        <v>7</v>
      </c>
      <c r="K8" s="14" t="s">
        <v>8</v>
      </c>
      <c r="L8" s="14" t="s">
        <v>9</v>
      </c>
    </row>
    <row r="9" spans="2:14" ht="18" customHeight="1">
      <c r="B9" s="16">
        <v>1</v>
      </c>
      <c r="C9" s="102" t="s">
        <v>43</v>
      </c>
      <c r="D9" s="18" t="s">
        <v>21</v>
      </c>
      <c r="E9" s="59"/>
      <c r="F9" s="61">
        <v>359</v>
      </c>
      <c r="G9" s="20"/>
      <c r="H9" s="16">
        <v>1</v>
      </c>
      <c r="I9" s="103" t="s">
        <v>342</v>
      </c>
      <c r="J9" s="18" t="s">
        <v>343</v>
      </c>
      <c r="K9" s="59"/>
      <c r="L9" s="54">
        <v>376</v>
      </c>
    </row>
    <row r="10" spans="2:14" ht="18" customHeight="1">
      <c r="B10" s="21">
        <v>2</v>
      </c>
      <c r="C10" s="102" t="s">
        <v>335</v>
      </c>
      <c r="D10" s="18" t="s">
        <v>243</v>
      </c>
      <c r="E10" s="59"/>
      <c r="F10" s="61">
        <v>347</v>
      </c>
      <c r="G10" s="20"/>
      <c r="H10" s="21">
        <v>2</v>
      </c>
      <c r="I10" s="103" t="s">
        <v>101</v>
      </c>
      <c r="J10" s="18" t="s">
        <v>51</v>
      </c>
      <c r="K10" s="59"/>
      <c r="L10" s="54">
        <v>376</v>
      </c>
      <c r="N10" s="162">
        <f>F17</f>
        <v>1393</v>
      </c>
    </row>
    <row r="11" spans="2:14" ht="18" customHeight="1">
      <c r="B11" s="21">
        <v>3</v>
      </c>
      <c r="C11" s="102" t="s">
        <v>55</v>
      </c>
      <c r="D11" s="18" t="s">
        <v>23</v>
      </c>
      <c r="E11" s="59"/>
      <c r="F11" s="61">
        <v>343</v>
      </c>
      <c r="G11" s="20"/>
      <c r="H11" s="21">
        <v>3</v>
      </c>
      <c r="I11" s="103" t="s">
        <v>335</v>
      </c>
      <c r="J11" s="18" t="s">
        <v>366</v>
      </c>
      <c r="K11" s="59"/>
      <c r="L11" s="54">
        <v>340</v>
      </c>
      <c r="N11" s="162">
        <f>L17</f>
        <v>1431</v>
      </c>
    </row>
    <row r="12" spans="2:14" ht="18" customHeight="1">
      <c r="B12" s="21">
        <v>4</v>
      </c>
      <c r="C12" s="102" t="s">
        <v>44</v>
      </c>
      <c r="D12" s="18" t="s">
        <v>18</v>
      </c>
      <c r="E12" s="59"/>
      <c r="F12" s="61">
        <v>344</v>
      </c>
      <c r="G12" s="20"/>
      <c r="H12" s="21">
        <v>4</v>
      </c>
      <c r="I12" s="103" t="s">
        <v>103</v>
      </c>
      <c r="J12" s="18" t="s">
        <v>99</v>
      </c>
      <c r="K12" s="59"/>
      <c r="L12" s="54">
        <v>339</v>
      </c>
      <c r="N12" s="162">
        <f>F32</f>
        <v>1332</v>
      </c>
    </row>
    <row r="13" spans="2:14" ht="18" customHeight="1">
      <c r="B13" s="21">
        <v>5</v>
      </c>
      <c r="C13" s="102" t="s">
        <v>335</v>
      </c>
      <c r="D13" s="18" t="s">
        <v>335</v>
      </c>
      <c r="E13" s="59"/>
      <c r="F13" s="61" t="s">
        <v>335</v>
      </c>
      <c r="G13" s="20"/>
      <c r="H13" s="21">
        <v>5</v>
      </c>
      <c r="I13" s="103" t="s">
        <v>139</v>
      </c>
      <c r="J13" s="18" t="s">
        <v>137</v>
      </c>
      <c r="K13" s="59"/>
      <c r="L13" s="54">
        <v>326</v>
      </c>
      <c r="N13" s="162">
        <f>L32</f>
        <v>805</v>
      </c>
    </row>
    <row r="14" spans="2:14" ht="18" customHeight="1">
      <c r="B14" s="21">
        <v>6</v>
      </c>
      <c r="C14" s="102" t="s">
        <v>335</v>
      </c>
      <c r="D14" s="18" t="s">
        <v>335</v>
      </c>
      <c r="E14" s="59"/>
      <c r="F14" s="61" t="s">
        <v>335</v>
      </c>
      <c r="G14" s="20"/>
      <c r="H14" s="21">
        <v>6</v>
      </c>
      <c r="I14" s="103" t="s">
        <v>344</v>
      </c>
      <c r="J14" s="18" t="s">
        <v>345</v>
      </c>
      <c r="K14" s="59"/>
      <c r="L14" s="54">
        <v>303</v>
      </c>
      <c r="N14" s="147">
        <f>F47</f>
        <v>0</v>
      </c>
    </row>
    <row r="15" spans="2:14" ht="18" customHeight="1">
      <c r="B15" s="21">
        <v>7</v>
      </c>
      <c r="C15" s="102" t="s">
        <v>335</v>
      </c>
      <c r="D15" s="18" t="s">
        <v>335</v>
      </c>
      <c r="E15" s="59"/>
      <c r="F15" s="61" t="s">
        <v>335</v>
      </c>
      <c r="G15" s="20"/>
      <c r="H15" s="21">
        <v>7</v>
      </c>
      <c r="I15" s="103" t="s">
        <v>135</v>
      </c>
      <c r="J15" s="18" t="s">
        <v>239</v>
      </c>
      <c r="K15" s="59"/>
      <c r="L15" s="54">
        <v>194</v>
      </c>
      <c r="N15" s="162">
        <f>L47</f>
        <v>1115</v>
      </c>
    </row>
    <row r="16" spans="2:14" ht="18" customHeight="1" thickBot="1">
      <c r="B16" s="25">
        <v>8</v>
      </c>
      <c r="C16" s="102" t="s">
        <v>335</v>
      </c>
      <c r="D16" s="18" t="s">
        <v>335</v>
      </c>
      <c r="E16" s="59"/>
      <c r="F16" s="61" t="s">
        <v>335</v>
      </c>
      <c r="H16" s="25">
        <v>8</v>
      </c>
      <c r="I16" s="103" t="s">
        <v>335</v>
      </c>
      <c r="J16" s="18" t="s">
        <v>335</v>
      </c>
      <c r="K16" s="59"/>
      <c r="L16" s="54" t="s">
        <v>335</v>
      </c>
    </row>
    <row r="17" spans="2:12" ht="18" customHeight="1" thickBot="1">
      <c r="E17" s="55" t="s">
        <v>10</v>
      </c>
      <c r="F17" s="56">
        <f>SUM(F9:F12)</f>
        <v>1393</v>
      </c>
      <c r="I17" s="2"/>
      <c r="J17" s="2"/>
      <c r="K17" s="55" t="s">
        <v>10</v>
      </c>
      <c r="L17" s="56">
        <f>SUM(L9:L12)</f>
        <v>1431</v>
      </c>
    </row>
    <row r="18" spans="2:12" ht="8.1" customHeight="1" thickBot="1">
      <c r="D18"/>
      <c r="E18" s="29"/>
      <c r="I18" s="2"/>
      <c r="J18" s="2"/>
      <c r="K18" s="55"/>
      <c r="L18" s="2"/>
    </row>
    <row r="19" spans="2:12" ht="18" customHeight="1" thickBot="1">
      <c r="D19"/>
      <c r="E19" s="29" t="s">
        <v>11</v>
      </c>
      <c r="F19" s="57">
        <f>IF(N10=0,"",IF(N10=LARGE($N$10:$N$15,1),5,IF(N10=LARGE($N$10:$N$15,2),4,IF(N10=LARGE($N$10:$N$15,3),3,IF(N10=LARGE($N$10:$N$15,4),2,1)))))</f>
        <v>4</v>
      </c>
      <c r="I19" s="2"/>
      <c r="J19" s="2"/>
      <c r="K19" s="55" t="s">
        <v>11</v>
      </c>
      <c r="L19" s="57">
        <f>IF(N11=0,"",IF(N11=LARGE($N$10:$N$15,1),5,IF(N11=LARGE($N$10:$N$15,2),4,IF(N11=LARGE($N$10:$N$15,3),3,IF(N11=LARGE($N$10:$N$15,4),2,1)))))</f>
        <v>5</v>
      </c>
    </row>
    <row r="20" spans="2:12" ht="8.1" customHeight="1">
      <c r="D20"/>
    </row>
    <row r="21" spans="2:12" ht="18.95" customHeight="1">
      <c r="B21" s="32" t="s">
        <v>4</v>
      </c>
      <c r="C21" s="32"/>
      <c r="D21" s="33" t="s">
        <v>26</v>
      </c>
      <c r="E21" s="10" t="s">
        <v>5</v>
      </c>
      <c r="F21" s="11">
        <v>4404</v>
      </c>
      <c r="G21" s="12"/>
      <c r="H21" s="32" t="s">
        <v>4</v>
      </c>
      <c r="I21" s="32"/>
      <c r="J21" s="9" t="s">
        <v>121</v>
      </c>
      <c r="K21" s="10" t="s">
        <v>5</v>
      </c>
      <c r="L21" s="11">
        <v>4401</v>
      </c>
    </row>
    <row r="22" spans="2:12" ht="8.1" customHeight="1" thickBot="1">
      <c r="D22" s="8"/>
      <c r="J22" s="8"/>
    </row>
    <row r="23" spans="2:12" ht="18.95" customHeight="1" thickBot="1">
      <c r="B23" s="13"/>
      <c r="C23" s="14" t="s">
        <v>6</v>
      </c>
      <c r="D23" s="14" t="s">
        <v>7</v>
      </c>
      <c r="E23" s="14" t="s">
        <v>8</v>
      </c>
      <c r="F23" s="14" t="s">
        <v>9</v>
      </c>
      <c r="G23" s="15"/>
      <c r="H23" s="13"/>
      <c r="I23" s="58" t="s">
        <v>6</v>
      </c>
      <c r="J23" s="14" t="s">
        <v>7</v>
      </c>
      <c r="K23" s="14" t="s">
        <v>8</v>
      </c>
      <c r="L23" s="14" t="s">
        <v>9</v>
      </c>
    </row>
    <row r="24" spans="2:12" ht="18" customHeight="1">
      <c r="B24" s="16">
        <v>1</v>
      </c>
      <c r="C24" s="103" t="s">
        <v>284</v>
      </c>
      <c r="D24" s="18" t="s">
        <v>48</v>
      </c>
      <c r="E24" s="59"/>
      <c r="F24" s="61">
        <v>340</v>
      </c>
      <c r="G24" s="20"/>
      <c r="H24" s="16">
        <v>1</v>
      </c>
      <c r="I24" s="103" t="s">
        <v>272</v>
      </c>
      <c r="J24" s="18" t="s">
        <v>273</v>
      </c>
      <c r="K24" s="18"/>
      <c r="L24" s="54">
        <v>272</v>
      </c>
    </row>
    <row r="25" spans="2:12" ht="18" customHeight="1">
      <c r="B25" s="21">
        <v>2</v>
      </c>
      <c r="C25" s="103" t="s">
        <v>47</v>
      </c>
      <c r="D25" s="18" t="s">
        <v>175</v>
      </c>
      <c r="E25" s="59"/>
      <c r="F25" s="61">
        <v>343</v>
      </c>
      <c r="G25" s="20"/>
      <c r="H25" s="21">
        <v>2</v>
      </c>
      <c r="I25" s="103" t="s">
        <v>132</v>
      </c>
      <c r="J25" s="18" t="s">
        <v>228</v>
      </c>
      <c r="K25" s="18"/>
      <c r="L25" s="54">
        <v>314</v>
      </c>
    </row>
    <row r="26" spans="2:12" ht="18" customHeight="1">
      <c r="B26" s="21">
        <v>3</v>
      </c>
      <c r="C26" s="103" t="s">
        <v>33</v>
      </c>
      <c r="D26" s="18" t="s">
        <v>34</v>
      </c>
      <c r="E26" s="59"/>
      <c r="F26" s="61">
        <v>338</v>
      </c>
      <c r="G26" s="20"/>
      <c r="H26" s="21">
        <v>3</v>
      </c>
      <c r="I26" s="103" t="s">
        <v>133</v>
      </c>
      <c r="J26" s="18" t="s">
        <v>134</v>
      </c>
      <c r="K26" s="18"/>
      <c r="L26" s="54">
        <v>219</v>
      </c>
    </row>
    <row r="27" spans="2:12" ht="18" customHeight="1">
      <c r="B27" s="21">
        <v>4</v>
      </c>
      <c r="C27" s="103" t="s">
        <v>30</v>
      </c>
      <c r="D27" s="18" t="s">
        <v>31</v>
      </c>
      <c r="E27" s="59"/>
      <c r="F27" s="61">
        <v>311</v>
      </c>
      <c r="G27" s="20"/>
      <c r="H27" s="21">
        <v>4</v>
      </c>
      <c r="I27" s="103" t="s">
        <v>335</v>
      </c>
      <c r="J27" s="18" t="s">
        <v>335</v>
      </c>
      <c r="K27" s="18"/>
      <c r="L27" s="54" t="s">
        <v>335</v>
      </c>
    </row>
    <row r="28" spans="2:12" ht="18" customHeight="1">
      <c r="B28" s="21">
        <v>5</v>
      </c>
      <c r="C28" s="103" t="s">
        <v>335</v>
      </c>
      <c r="D28" s="18" t="s">
        <v>335</v>
      </c>
      <c r="E28" s="59"/>
      <c r="F28" s="61" t="s">
        <v>335</v>
      </c>
      <c r="G28" s="20"/>
      <c r="H28" s="21">
        <v>5</v>
      </c>
      <c r="I28" s="103" t="s">
        <v>335</v>
      </c>
      <c r="J28" s="18" t="s">
        <v>335</v>
      </c>
      <c r="K28" s="18"/>
      <c r="L28" s="54" t="s">
        <v>335</v>
      </c>
    </row>
    <row r="29" spans="2:12" ht="18" customHeight="1">
      <c r="B29" s="21">
        <v>6</v>
      </c>
      <c r="C29" s="103" t="s">
        <v>335</v>
      </c>
      <c r="D29" s="18" t="s">
        <v>335</v>
      </c>
      <c r="E29" s="59"/>
      <c r="F29" s="61" t="s">
        <v>335</v>
      </c>
      <c r="G29" s="20"/>
      <c r="H29" s="21">
        <v>6</v>
      </c>
      <c r="I29" s="103" t="s">
        <v>335</v>
      </c>
      <c r="J29" s="18" t="s">
        <v>335</v>
      </c>
      <c r="K29" s="18"/>
      <c r="L29" s="54" t="s">
        <v>335</v>
      </c>
    </row>
    <row r="30" spans="2:12" ht="18" customHeight="1">
      <c r="B30" s="21">
        <v>7</v>
      </c>
      <c r="C30" s="103" t="s">
        <v>335</v>
      </c>
      <c r="D30" s="18" t="s">
        <v>335</v>
      </c>
      <c r="E30" s="59"/>
      <c r="F30" s="61" t="s">
        <v>335</v>
      </c>
      <c r="G30" s="20"/>
      <c r="H30" s="21">
        <v>7</v>
      </c>
      <c r="I30" s="103" t="s">
        <v>335</v>
      </c>
      <c r="J30" s="18" t="s">
        <v>335</v>
      </c>
      <c r="K30" s="18"/>
      <c r="L30" s="54" t="s">
        <v>335</v>
      </c>
    </row>
    <row r="31" spans="2:12" ht="18" customHeight="1" thickBot="1">
      <c r="B31" s="25">
        <v>8</v>
      </c>
      <c r="C31" s="103" t="s">
        <v>335</v>
      </c>
      <c r="D31" s="18" t="s">
        <v>335</v>
      </c>
      <c r="E31" s="59"/>
      <c r="F31" s="61" t="s">
        <v>335</v>
      </c>
      <c r="H31" s="25">
        <v>8</v>
      </c>
      <c r="I31" s="103" t="s">
        <v>335</v>
      </c>
      <c r="J31" s="18" t="s">
        <v>335</v>
      </c>
      <c r="K31" s="18"/>
      <c r="L31" s="54" t="s">
        <v>335</v>
      </c>
    </row>
    <row r="32" spans="2:12" ht="18" customHeight="1" thickBot="1">
      <c r="C32" s="2"/>
      <c r="E32" s="55" t="s">
        <v>10</v>
      </c>
      <c r="F32" s="56">
        <f>SUM(F24:F27)</f>
        <v>1332</v>
      </c>
      <c r="I32" s="2"/>
      <c r="J32" s="2"/>
      <c r="K32" s="55" t="s">
        <v>10</v>
      </c>
      <c r="L32" s="56">
        <f>SUM(L24:L27)</f>
        <v>805</v>
      </c>
    </row>
    <row r="33" spans="2:12" ht="8.1" customHeight="1" thickBot="1">
      <c r="C33" s="2"/>
      <c r="E33" s="55"/>
      <c r="F33" s="2"/>
      <c r="I33" s="2"/>
      <c r="J33" s="2"/>
      <c r="K33" s="55"/>
      <c r="L33" s="60"/>
    </row>
    <row r="34" spans="2:12" ht="18" customHeight="1" thickBot="1">
      <c r="C34" s="2"/>
      <c r="E34" s="55" t="s">
        <v>11</v>
      </c>
      <c r="F34" s="57">
        <f>IF(N12=0,"",IF(N12=LARGE($N$10:$N$15,1),5,IF(N12=LARGE($N$10:$N$15,2),4,IF(N12=LARGE($N$10:$N$15,3),3,IF(N12=LARGE($N$10:$N$15,4),2,1)))))</f>
        <v>3</v>
      </c>
      <c r="I34" s="2"/>
      <c r="J34" s="2"/>
      <c r="K34" s="55" t="s">
        <v>11</v>
      </c>
      <c r="L34" s="149">
        <f>IF(N13=0,"",IF(N13=LARGE($N$10:$N$15,1),5,IF(N13=LARGE($N$10:$N$15,2),4,IF(N13=LARGE($N$10:$N$15,3),3,IF(N13=LARGE($N$10:$N$15,4),2,1)))))</f>
        <v>1</v>
      </c>
    </row>
    <row r="35" spans="2:12" ht="8.1" customHeight="1"/>
    <row r="36" spans="2:12" ht="18.95" customHeight="1">
      <c r="B36" s="32" t="s">
        <v>4</v>
      </c>
      <c r="C36" s="32"/>
      <c r="D36" s="33" t="s">
        <v>186</v>
      </c>
      <c r="E36" s="10" t="s">
        <v>5</v>
      </c>
      <c r="F36" s="11">
        <v>4408</v>
      </c>
      <c r="G36" s="12"/>
      <c r="H36" s="32" t="s">
        <v>4</v>
      </c>
      <c r="I36" s="32"/>
      <c r="J36" s="9" t="s">
        <v>359</v>
      </c>
      <c r="K36" s="10" t="s">
        <v>5</v>
      </c>
      <c r="L36" s="11">
        <v>4406</v>
      </c>
    </row>
    <row r="37" spans="2:12" ht="12.95" customHeight="1" thickBot="1">
      <c r="D37" s="8"/>
      <c r="J37" s="8"/>
    </row>
    <row r="38" spans="2:12" ht="18.95" customHeight="1" thickBot="1">
      <c r="B38" s="13"/>
      <c r="C38" s="14" t="s">
        <v>6</v>
      </c>
      <c r="D38" s="14" t="s">
        <v>7</v>
      </c>
      <c r="E38" s="14" t="s">
        <v>8</v>
      </c>
      <c r="F38" s="14" t="s">
        <v>9</v>
      </c>
      <c r="G38" s="15"/>
      <c r="H38" s="13"/>
      <c r="I38" s="58" t="s">
        <v>6</v>
      </c>
      <c r="J38" s="14" t="s">
        <v>7</v>
      </c>
      <c r="K38" s="14" t="s">
        <v>8</v>
      </c>
      <c r="L38" s="14" t="s">
        <v>9</v>
      </c>
    </row>
    <row r="39" spans="2:12" ht="18.95" customHeight="1">
      <c r="B39" s="16">
        <v>1</v>
      </c>
      <c r="C39" s="103" t="s">
        <v>335</v>
      </c>
      <c r="D39" s="18" t="s">
        <v>335</v>
      </c>
      <c r="E39" s="59"/>
      <c r="F39" s="61" t="s">
        <v>335</v>
      </c>
      <c r="G39" s="20"/>
      <c r="H39" s="16">
        <v>1</v>
      </c>
      <c r="I39" s="103" t="s">
        <v>335</v>
      </c>
      <c r="J39" s="103" t="s">
        <v>354</v>
      </c>
      <c r="K39" s="18"/>
      <c r="L39" s="54">
        <v>290</v>
      </c>
    </row>
    <row r="40" spans="2:12" ht="18.95" customHeight="1">
      <c r="B40" s="21">
        <v>2</v>
      </c>
      <c r="C40" s="103" t="s">
        <v>335</v>
      </c>
      <c r="D40" s="18" t="s">
        <v>335</v>
      </c>
      <c r="E40" s="59"/>
      <c r="F40" s="61" t="s">
        <v>335</v>
      </c>
      <c r="G40" s="20"/>
      <c r="H40" s="21">
        <v>2</v>
      </c>
      <c r="I40" s="103" t="s">
        <v>42</v>
      </c>
      <c r="J40" s="103" t="s">
        <v>355</v>
      </c>
      <c r="K40" s="18"/>
      <c r="L40" s="54">
        <v>279</v>
      </c>
    </row>
    <row r="41" spans="2:12" ht="18.95" customHeight="1">
      <c r="B41" s="21">
        <v>3</v>
      </c>
      <c r="C41" s="103" t="s">
        <v>335</v>
      </c>
      <c r="D41" s="18" t="s">
        <v>335</v>
      </c>
      <c r="E41" s="59"/>
      <c r="F41" s="61" t="s">
        <v>335</v>
      </c>
      <c r="G41" s="20"/>
      <c r="H41" s="21">
        <v>3</v>
      </c>
      <c r="I41" s="103" t="s">
        <v>335</v>
      </c>
      <c r="J41" s="103" t="s">
        <v>32</v>
      </c>
      <c r="K41" s="18"/>
      <c r="L41" s="54">
        <v>277</v>
      </c>
    </row>
    <row r="42" spans="2:12" ht="18.95" customHeight="1">
      <c r="B42" s="21">
        <v>4</v>
      </c>
      <c r="C42" s="103" t="s">
        <v>335</v>
      </c>
      <c r="D42" s="18" t="s">
        <v>335</v>
      </c>
      <c r="E42" s="59"/>
      <c r="F42" s="61" t="s">
        <v>335</v>
      </c>
      <c r="G42" s="20"/>
      <c r="H42" s="21">
        <v>4</v>
      </c>
      <c r="I42" s="103" t="s">
        <v>335</v>
      </c>
      <c r="J42" s="103" t="s">
        <v>369</v>
      </c>
      <c r="K42" s="18"/>
      <c r="L42" s="54">
        <v>269</v>
      </c>
    </row>
    <row r="43" spans="2:12" ht="18.95" customHeight="1">
      <c r="B43" s="21">
        <v>5</v>
      </c>
      <c r="C43" s="103" t="s">
        <v>335</v>
      </c>
      <c r="D43" s="18" t="s">
        <v>335</v>
      </c>
      <c r="E43" s="59"/>
      <c r="F43" s="61" t="s">
        <v>335</v>
      </c>
      <c r="G43" s="20"/>
      <c r="H43" s="21">
        <v>5</v>
      </c>
      <c r="I43" s="103" t="s">
        <v>335</v>
      </c>
      <c r="J43" s="103" t="s">
        <v>373</v>
      </c>
      <c r="K43" s="18"/>
      <c r="L43" s="54">
        <v>160</v>
      </c>
    </row>
    <row r="44" spans="2:12" ht="18.95" customHeight="1">
      <c r="B44" s="21">
        <v>6</v>
      </c>
      <c r="C44" s="103" t="s">
        <v>335</v>
      </c>
      <c r="D44" s="18" t="s">
        <v>335</v>
      </c>
      <c r="E44" s="59"/>
      <c r="F44" s="61" t="s">
        <v>335</v>
      </c>
      <c r="G44" s="20"/>
      <c r="H44" s="21">
        <v>6</v>
      </c>
      <c r="I44" s="103" t="s">
        <v>335</v>
      </c>
      <c r="J44" s="103" t="s">
        <v>335</v>
      </c>
      <c r="K44" s="18"/>
      <c r="L44" s="54" t="s">
        <v>335</v>
      </c>
    </row>
    <row r="45" spans="2:12" ht="18.95" customHeight="1">
      <c r="B45" s="21">
        <v>7</v>
      </c>
      <c r="C45" s="103" t="s">
        <v>335</v>
      </c>
      <c r="D45" s="18" t="s">
        <v>335</v>
      </c>
      <c r="E45" s="59"/>
      <c r="F45" s="61" t="s">
        <v>335</v>
      </c>
      <c r="G45" s="20"/>
      <c r="H45" s="21">
        <v>7</v>
      </c>
      <c r="I45" s="103" t="s">
        <v>335</v>
      </c>
      <c r="J45" s="103" t="s">
        <v>335</v>
      </c>
      <c r="K45" s="18"/>
      <c r="L45" s="54" t="s">
        <v>335</v>
      </c>
    </row>
    <row r="46" spans="2:12" ht="18.95" customHeight="1" thickBot="1">
      <c r="B46" s="25">
        <v>8</v>
      </c>
      <c r="C46" s="103" t="s">
        <v>335</v>
      </c>
      <c r="D46" s="18" t="s">
        <v>335</v>
      </c>
      <c r="E46" s="59"/>
      <c r="F46" s="61" t="s">
        <v>335</v>
      </c>
      <c r="H46" s="25">
        <v>8</v>
      </c>
      <c r="I46" s="103" t="s">
        <v>335</v>
      </c>
      <c r="J46" s="103" t="s">
        <v>335</v>
      </c>
      <c r="K46" s="18"/>
      <c r="L46" s="54" t="s">
        <v>335</v>
      </c>
    </row>
    <row r="47" spans="2:12" ht="18.95" customHeight="1" thickBot="1">
      <c r="C47" s="2"/>
      <c r="E47" s="55" t="s">
        <v>10</v>
      </c>
      <c r="F47" s="56">
        <f>SUM(F39:F42)</f>
        <v>0</v>
      </c>
      <c r="I47" s="2"/>
      <c r="J47" s="2"/>
      <c r="K47" s="55" t="s">
        <v>10</v>
      </c>
      <c r="L47" s="56">
        <f>SUM(L39:L42)</f>
        <v>1115</v>
      </c>
    </row>
    <row r="48" spans="2:12" ht="16.5" thickBot="1">
      <c r="C48" s="2"/>
      <c r="E48" s="55"/>
      <c r="F48" s="2"/>
      <c r="I48" s="2"/>
      <c r="J48" s="2"/>
      <c r="K48" s="55"/>
      <c r="L48" s="60"/>
    </row>
    <row r="49" spans="3:12" ht="16.5" thickBot="1">
      <c r="C49" s="2"/>
      <c r="E49" s="55" t="s">
        <v>11</v>
      </c>
      <c r="F49" s="57" t="str">
        <f>IF(N14=0,"",IF(N14=LARGE($N$10:$N$15,1),5,IF(N14=LARGE($N$10:$N$15,2),4,IF(N14=LARGE($N$10:$N$15,3),3,IF(N14=LARGE($N$10:$N$15,4),2,1)))))</f>
        <v/>
      </c>
      <c r="I49" s="2"/>
      <c r="J49" s="2"/>
      <c r="K49" s="55" t="s">
        <v>11</v>
      </c>
      <c r="L49" s="57">
        <f>IF(N15=0,"",IF(N15=LARGE($N$10:$N$15,1),5,IF(N15=LARGE($N$10:$N$15,2),4,IF(N15=LARGE($N$10:$N$113,3),3,IF(N15=LARGE(N10:N15,4),2,1)))))</f>
        <v>2</v>
      </c>
    </row>
  </sheetData>
  <sheetProtection selectLockedCells="1"/>
  <mergeCells count="5">
    <mergeCell ref="C2:L2"/>
    <mergeCell ref="B3:L3"/>
    <mergeCell ref="B4:C4"/>
    <mergeCell ref="B6:C6"/>
    <mergeCell ref="H6:I6"/>
  </mergeCells>
  <printOptions horizontalCentered="1" verticalCentered="1"/>
  <pageMargins left="0.19685039370078741" right="0" top="0.19685039370078741" bottom="0.19685039370078741" header="0.51181102362204722" footer="0.51181102362204722"/>
  <pageSetup paperSize="9" orientation="landscape" horizontalDpi="4294967293" r:id="rId1"/>
  <headerFooter alignWithMargins="0"/>
</worksheet>
</file>

<file path=xl/worksheets/sheet9.xml><?xml version="1.0" encoding="utf-8"?>
<worksheet xmlns="http://schemas.openxmlformats.org/spreadsheetml/2006/main" xmlns:r="http://schemas.openxmlformats.org/officeDocument/2006/relationships">
  <sheetPr>
    <tabColor rgb="FF00FF00"/>
  </sheetPr>
  <dimension ref="B1:N49"/>
  <sheetViews>
    <sheetView zoomScale="70" zoomScaleNormal="70" workbookViewId="0">
      <selection activeCell="J9" sqref="J9"/>
    </sheetView>
  </sheetViews>
  <sheetFormatPr baseColWidth="10" defaultRowHeight="15"/>
  <cols>
    <col min="1" max="1" width="1.85546875" customWidth="1"/>
    <col min="2" max="2" width="2.5703125" style="162" customWidth="1"/>
    <col min="3" max="3" width="10.28515625" customWidth="1"/>
    <col min="4" max="4" width="33.7109375" style="2" customWidth="1"/>
    <col min="5" max="6" width="11.7109375" customWidth="1"/>
    <col min="7" max="7" width="1.85546875" customWidth="1"/>
    <col min="8" max="8" width="2.5703125" style="162" customWidth="1"/>
    <col min="9" max="9" width="10.28515625" customWidth="1"/>
    <col min="10" max="10" width="33.7109375" customWidth="1"/>
    <col min="11" max="11" width="11.7109375" customWidth="1"/>
    <col min="12" max="12" width="12.85546875" bestFit="1" customWidth="1"/>
    <col min="14" max="14" width="11.42578125" hidden="1" customWidth="1"/>
  </cols>
  <sheetData>
    <row r="1" spans="2:14" ht="8.1" customHeight="1">
      <c r="B1"/>
      <c r="D1"/>
      <c r="H1"/>
    </row>
    <row r="2" spans="2:14" s="4" customFormat="1" ht="18.95" customHeight="1">
      <c r="B2" s="3"/>
      <c r="C2" s="217" t="s">
        <v>0</v>
      </c>
      <c r="D2" s="217"/>
      <c r="E2" s="217"/>
      <c r="F2" s="217"/>
      <c r="G2" s="217"/>
      <c r="H2" s="217"/>
      <c r="I2" s="217"/>
      <c r="J2" s="217"/>
      <c r="K2" s="217"/>
      <c r="L2" s="217"/>
    </row>
    <row r="3" spans="2:14" ht="18.95" customHeight="1">
      <c r="B3" s="218" t="s">
        <v>1</v>
      </c>
      <c r="C3" s="219"/>
      <c r="D3" s="219"/>
      <c r="E3" s="219"/>
      <c r="F3" s="219"/>
      <c r="G3" s="219"/>
      <c r="H3" s="219"/>
      <c r="I3" s="219"/>
      <c r="J3" s="219"/>
      <c r="K3" s="219"/>
      <c r="L3" s="220"/>
    </row>
    <row r="4" spans="2:14" ht="18.95" customHeight="1">
      <c r="B4" s="221" t="s">
        <v>2</v>
      </c>
      <c r="C4" s="222"/>
      <c r="D4" s="9" t="s">
        <v>60</v>
      </c>
      <c r="E4" s="4"/>
      <c r="F4" s="4"/>
      <c r="G4" s="4"/>
      <c r="H4" s="4"/>
      <c r="I4" s="4"/>
      <c r="J4" s="4"/>
      <c r="K4" s="6" t="s">
        <v>3</v>
      </c>
      <c r="L4" s="208">
        <v>45143</v>
      </c>
    </row>
    <row r="5" spans="2:14" ht="17.100000000000001" customHeight="1">
      <c r="G5" s="8"/>
    </row>
    <row r="6" spans="2:14" ht="18.95" customHeight="1">
      <c r="B6" s="223" t="s">
        <v>4</v>
      </c>
      <c r="C6" s="224"/>
      <c r="D6" s="9" t="s">
        <v>13</v>
      </c>
      <c r="E6" s="10" t="s">
        <v>5</v>
      </c>
      <c r="F6" s="11">
        <v>4402</v>
      </c>
      <c r="G6" s="12"/>
      <c r="H6" s="223" t="s">
        <v>4</v>
      </c>
      <c r="I6" s="224"/>
      <c r="J6" s="9" t="s">
        <v>12</v>
      </c>
      <c r="K6" s="10" t="s">
        <v>5</v>
      </c>
      <c r="L6" s="11">
        <v>4403</v>
      </c>
    </row>
    <row r="7" spans="2:14" ht="8.1" customHeight="1" thickBot="1">
      <c r="D7" s="8"/>
      <c r="J7" s="8"/>
    </row>
    <row r="8" spans="2:14" ht="18.95" customHeight="1" thickBot="1">
      <c r="B8" s="13"/>
      <c r="C8" s="53" t="s">
        <v>6</v>
      </c>
      <c r="D8" s="14" t="s">
        <v>7</v>
      </c>
      <c r="E8" s="14" t="s">
        <v>8</v>
      </c>
      <c r="F8" s="14" t="s">
        <v>9</v>
      </c>
      <c r="G8" s="15"/>
      <c r="H8" s="13"/>
      <c r="I8" s="14" t="s">
        <v>6</v>
      </c>
      <c r="J8" s="14" t="s">
        <v>7</v>
      </c>
      <c r="K8" s="14" t="s">
        <v>8</v>
      </c>
      <c r="L8" s="14" t="s">
        <v>9</v>
      </c>
    </row>
    <row r="9" spans="2:14" ht="18" customHeight="1">
      <c r="B9" s="16">
        <v>1</v>
      </c>
      <c r="C9" s="102" t="s">
        <v>43</v>
      </c>
      <c r="D9" s="18" t="s">
        <v>21</v>
      </c>
      <c r="E9" s="59"/>
      <c r="F9" s="61">
        <v>371</v>
      </c>
      <c r="G9" s="20"/>
      <c r="H9" s="16">
        <v>1</v>
      </c>
      <c r="I9" s="103" t="s">
        <v>342</v>
      </c>
      <c r="J9" s="18" t="s">
        <v>343</v>
      </c>
      <c r="K9" s="59"/>
      <c r="L9" s="54">
        <v>371</v>
      </c>
    </row>
    <row r="10" spans="2:14" ht="18" customHeight="1">
      <c r="B10" s="21">
        <v>2</v>
      </c>
      <c r="C10" s="102" t="s">
        <v>335</v>
      </c>
      <c r="D10" s="18" t="s">
        <v>243</v>
      </c>
      <c r="E10" s="59"/>
      <c r="F10" s="61">
        <v>362</v>
      </c>
      <c r="G10" s="20"/>
      <c r="H10" s="21">
        <v>2</v>
      </c>
      <c r="I10" s="103" t="s">
        <v>335</v>
      </c>
      <c r="J10" s="18" t="s">
        <v>341</v>
      </c>
      <c r="K10" s="59"/>
      <c r="L10" s="54">
        <v>366</v>
      </c>
      <c r="N10" s="162">
        <f>F17</f>
        <v>1402</v>
      </c>
    </row>
    <row r="11" spans="2:14" ht="18" customHeight="1">
      <c r="B11" s="21">
        <v>3</v>
      </c>
      <c r="C11" s="102" t="s">
        <v>44</v>
      </c>
      <c r="D11" s="18" t="s">
        <v>18</v>
      </c>
      <c r="E11" s="59"/>
      <c r="F11" s="61">
        <v>356</v>
      </c>
      <c r="G11" s="20"/>
      <c r="H11" s="21">
        <v>3</v>
      </c>
      <c r="I11" s="103" t="s">
        <v>335</v>
      </c>
      <c r="J11" s="18" t="s">
        <v>162</v>
      </c>
      <c r="K11" s="59"/>
      <c r="L11" s="54">
        <v>360</v>
      </c>
      <c r="N11" s="162">
        <f>L17</f>
        <v>1432</v>
      </c>
    </row>
    <row r="12" spans="2:14" ht="18" customHeight="1">
      <c r="B12" s="21">
        <v>4</v>
      </c>
      <c r="C12" s="102" t="s">
        <v>45</v>
      </c>
      <c r="D12" s="18" t="s">
        <v>24</v>
      </c>
      <c r="E12" s="59"/>
      <c r="F12" s="61">
        <v>313</v>
      </c>
      <c r="G12" s="20"/>
      <c r="H12" s="21">
        <v>4</v>
      </c>
      <c r="I12" s="103" t="s">
        <v>101</v>
      </c>
      <c r="J12" s="18" t="s">
        <v>51</v>
      </c>
      <c r="K12" s="59"/>
      <c r="L12" s="54">
        <v>335</v>
      </c>
      <c r="N12" s="162">
        <f>F32</f>
        <v>1283</v>
      </c>
    </row>
    <row r="13" spans="2:14" ht="18" customHeight="1">
      <c r="B13" s="21">
        <v>5</v>
      </c>
      <c r="C13" s="102" t="s">
        <v>335</v>
      </c>
      <c r="D13" s="18" t="s">
        <v>335</v>
      </c>
      <c r="E13" s="59"/>
      <c r="F13" s="61" t="s">
        <v>335</v>
      </c>
      <c r="G13" s="20"/>
      <c r="H13" s="21">
        <v>5</v>
      </c>
      <c r="I13" s="103" t="s">
        <v>139</v>
      </c>
      <c r="J13" s="18" t="s">
        <v>137</v>
      </c>
      <c r="K13" s="59"/>
      <c r="L13" s="54">
        <v>329</v>
      </c>
      <c r="N13" s="162">
        <f>L32</f>
        <v>1223</v>
      </c>
    </row>
    <row r="14" spans="2:14" ht="18" customHeight="1">
      <c r="B14" s="21">
        <v>6</v>
      </c>
      <c r="C14" s="102" t="s">
        <v>335</v>
      </c>
      <c r="D14" s="18" t="s">
        <v>335</v>
      </c>
      <c r="E14" s="59"/>
      <c r="F14" s="61" t="s">
        <v>335</v>
      </c>
      <c r="G14" s="20"/>
      <c r="H14" s="21">
        <v>6</v>
      </c>
      <c r="I14" s="103" t="s">
        <v>344</v>
      </c>
      <c r="J14" s="18" t="s">
        <v>345</v>
      </c>
      <c r="K14" s="59"/>
      <c r="L14" s="54">
        <v>317</v>
      </c>
      <c r="N14" s="147">
        <f>F47</f>
        <v>0</v>
      </c>
    </row>
    <row r="15" spans="2:14" ht="18" customHeight="1">
      <c r="B15" s="21">
        <v>7</v>
      </c>
      <c r="C15" s="102" t="s">
        <v>335</v>
      </c>
      <c r="D15" s="18" t="s">
        <v>335</v>
      </c>
      <c r="E15" s="59"/>
      <c r="F15" s="61" t="s">
        <v>335</v>
      </c>
      <c r="G15" s="20"/>
      <c r="H15" s="21">
        <v>7</v>
      </c>
      <c r="I15" s="103" t="s">
        <v>103</v>
      </c>
      <c r="J15" s="18" t="s">
        <v>99</v>
      </c>
      <c r="K15" s="59"/>
      <c r="L15" s="54">
        <v>312</v>
      </c>
      <c r="N15" s="162">
        <f>L47</f>
        <v>866</v>
      </c>
    </row>
    <row r="16" spans="2:14" ht="18" customHeight="1" thickBot="1">
      <c r="B16" s="25">
        <v>8</v>
      </c>
      <c r="C16" s="102" t="s">
        <v>335</v>
      </c>
      <c r="D16" s="18" t="s">
        <v>335</v>
      </c>
      <c r="E16" s="59"/>
      <c r="F16" s="61" t="s">
        <v>335</v>
      </c>
      <c r="H16" s="25">
        <v>8</v>
      </c>
      <c r="I16" s="103" t="s">
        <v>335</v>
      </c>
      <c r="J16" s="18" t="s">
        <v>371</v>
      </c>
      <c r="K16" s="59"/>
      <c r="L16" s="54">
        <v>263</v>
      </c>
    </row>
    <row r="17" spans="2:12" ht="18" customHeight="1" thickBot="1">
      <c r="E17" s="55" t="s">
        <v>10</v>
      </c>
      <c r="F17" s="56">
        <f>SUM(F9:F12)</f>
        <v>1402</v>
      </c>
      <c r="I17" s="2"/>
      <c r="J17" s="2"/>
      <c r="K17" s="55" t="s">
        <v>10</v>
      </c>
      <c r="L17" s="56">
        <f>SUM(L9:L12)</f>
        <v>1432</v>
      </c>
    </row>
    <row r="18" spans="2:12" ht="8.1" customHeight="1" thickBot="1">
      <c r="D18"/>
      <c r="E18" s="29"/>
      <c r="I18" s="2"/>
      <c r="J18" s="2"/>
      <c r="K18" s="55"/>
      <c r="L18" s="2"/>
    </row>
    <row r="19" spans="2:12" ht="18" customHeight="1" thickBot="1">
      <c r="D19"/>
      <c r="E19" s="29" t="s">
        <v>11</v>
      </c>
      <c r="F19" s="57">
        <f>IF(N10=0,"",IF(N10=LARGE($N$10:$N$15,1),5,IF(N10=LARGE($N$10:$N$15,2),4,IF(N10=LARGE($N$10:$N$15,3),3,IF(N10=LARGE($N$10:$N$15,4),2,1)))))</f>
        <v>4</v>
      </c>
      <c r="I19" s="2"/>
      <c r="J19" s="2"/>
      <c r="K19" s="55" t="s">
        <v>11</v>
      </c>
      <c r="L19" s="57">
        <f>IF(N11=0,"",IF(N11=LARGE($N$10:$N$15,1),5,IF(N11=LARGE($N$10:$N$15,2),4,IF(N11=LARGE($N$10:$N$15,3),3,IF(N11=LARGE($N$10:$N$15,4),2,1)))))</f>
        <v>5</v>
      </c>
    </row>
    <row r="20" spans="2:12" ht="8.1" customHeight="1">
      <c r="D20"/>
    </row>
    <row r="21" spans="2:12" ht="18.95" customHeight="1">
      <c r="B21" s="32" t="s">
        <v>4</v>
      </c>
      <c r="C21" s="32"/>
      <c r="D21" s="33" t="s">
        <v>26</v>
      </c>
      <c r="E21" s="10" t="s">
        <v>5</v>
      </c>
      <c r="F21" s="11">
        <v>4404</v>
      </c>
      <c r="G21" s="12"/>
      <c r="H21" s="32" t="s">
        <v>4</v>
      </c>
      <c r="I21" s="32"/>
      <c r="J21" s="9" t="s">
        <v>121</v>
      </c>
      <c r="K21" s="10" t="s">
        <v>5</v>
      </c>
      <c r="L21" s="11">
        <v>4401</v>
      </c>
    </row>
    <row r="22" spans="2:12" ht="8.1" customHeight="1" thickBot="1">
      <c r="D22" s="8"/>
      <c r="J22" s="8"/>
    </row>
    <row r="23" spans="2:12" ht="18.95" customHeight="1" thickBot="1">
      <c r="B23" s="13"/>
      <c r="C23" s="14" t="s">
        <v>6</v>
      </c>
      <c r="D23" s="14" t="s">
        <v>7</v>
      </c>
      <c r="E23" s="14" t="s">
        <v>8</v>
      </c>
      <c r="F23" s="14" t="s">
        <v>9</v>
      </c>
      <c r="G23" s="15"/>
      <c r="H23" s="13"/>
      <c r="I23" s="58" t="s">
        <v>6</v>
      </c>
      <c r="J23" s="14" t="s">
        <v>7</v>
      </c>
      <c r="K23" s="14" t="s">
        <v>8</v>
      </c>
      <c r="L23" s="14" t="s">
        <v>9</v>
      </c>
    </row>
    <row r="24" spans="2:12" ht="18" customHeight="1">
      <c r="B24" s="16">
        <v>1</v>
      </c>
      <c r="C24" s="103" t="s">
        <v>33</v>
      </c>
      <c r="D24" s="18" t="s">
        <v>34</v>
      </c>
      <c r="E24" s="59"/>
      <c r="F24" s="61">
        <v>335</v>
      </c>
      <c r="G24" s="20"/>
      <c r="H24" s="16">
        <v>1</v>
      </c>
      <c r="I24" s="103" t="s">
        <v>234</v>
      </c>
      <c r="J24" s="18" t="s">
        <v>219</v>
      </c>
      <c r="K24" s="18"/>
      <c r="L24" s="54">
        <v>337</v>
      </c>
    </row>
    <row r="25" spans="2:12" ht="18" customHeight="1">
      <c r="B25" s="21">
        <v>2</v>
      </c>
      <c r="C25" s="103" t="s">
        <v>47</v>
      </c>
      <c r="D25" s="18" t="s">
        <v>175</v>
      </c>
      <c r="E25" s="59"/>
      <c r="F25" s="61">
        <v>329</v>
      </c>
      <c r="G25" s="20"/>
      <c r="H25" s="21">
        <v>2</v>
      </c>
      <c r="I25" s="103" t="s">
        <v>272</v>
      </c>
      <c r="J25" s="18" t="s">
        <v>273</v>
      </c>
      <c r="K25" s="18"/>
      <c r="L25" s="54">
        <v>331</v>
      </c>
    </row>
    <row r="26" spans="2:12" ht="18" customHeight="1">
      <c r="B26" s="21">
        <v>3</v>
      </c>
      <c r="C26" s="103" t="s">
        <v>30</v>
      </c>
      <c r="D26" s="18" t="s">
        <v>31</v>
      </c>
      <c r="E26" s="59"/>
      <c r="F26" s="61">
        <v>319</v>
      </c>
      <c r="G26" s="20"/>
      <c r="H26" s="21">
        <v>3</v>
      </c>
      <c r="I26" s="103" t="s">
        <v>278</v>
      </c>
      <c r="J26" s="18" t="s">
        <v>262</v>
      </c>
      <c r="K26" s="18"/>
      <c r="L26" s="54">
        <v>301</v>
      </c>
    </row>
    <row r="27" spans="2:12" ht="18" customHeight="1">
      <c r="B27" s="21">
        <v>4</v>
      </c>
      <c r="C27" s="103" t="s">
        <v>35</v>
      </c>
      <c r="D27" s="18" t="s">
        <v>36</v>
      </c>
      <c r="E27" s="59"/>
      <c r="F27" s="61">
        <v>300</v>
      </c>
      <c r="G27" s="20"/>
      <c r="H27" s="21">
        <v>4</v>
      </c>
      <c r="I27" s="103" t="s">
        <v>133</v>
      </c>
      <c r="J27" s="18" t="s">
        <v>134</v>
      </c>
      <c r="K27" s="18"/>
      <c r="L27" s="54">
        <v>254</v>
      </c>
    </row>
    <row r="28" spans="2:12" ht="18" customHeight="1">
      <c r="B28" s="21">
        <v>5</v>
      </c>
      <c r="C28" s="103" t="s">
        <v>335</v>
      </c>
      <c r="D28" s="18" t="s">
        <v>335</v>
      </c>
      <c r="E28" s="59"/>
      <c r="F28" s="61" t="s">
        <v>335</v>
      </c>
      <c r="G28" s="20"/>
      <c r="H28" s="21">
        <v>5</v>
      </c>
      <c r="I28" s="103" t="s">
        <v>335</v>
      </c>
      <c r="J28" s="18" t="s">
        <v>335</v>
      </c>
      <c r="K28" s="18"/>
      <c r="L28" s="54" t="s">
        <v>335</v>
      </c>
    </row>
    <row r="29" spans="2:12" ht="18" customHeight="1">
      <c r="B29" s="21">
        <v>6</v>
      </c>
      <c r="C29" s="103" t="s">
        <v>335</v>
      </c>
      <c r="D29" s="18" t="s">
        <v>335</v>
      </c>
      <c r="E29" s="59"/>
      <c r="F29" s="61" t="s">
        <v>335</v>
      </c>
      <c r="G29" s="20"/>
      <c r="H29" s="21">
        <v>6</v>
      </c>
      <c r="I29" s="103" t="s">
        <v>335</v>
      </c>
      <c r="J29" s="18" t="s">
        <v>335</v>
      </c>
      <c r="K29" s="18"/>
      <c r="L29" s="54" t="s">
        <v>335</v>
      </c>
    </row>
    <row r="30" spans="2:12" ht="18" customHeight="1">
      <c r="B30" s="21">
        <v>7</v>
      </c>
      <c r="C30" s="103" t="s">
        <v>335</v>
      </c>
      <c r="D30" s="18" t="s">
        <v>335</v>
      </c>
      <c r="E30" s="59"/>
      <c r="F30" s="61" t="s">
        <v>335</v>
      </c>
      <c r="G30" s="20"/>
      <c r="H30" s="21">
        <v>7</v>
      </c>
      <c r="I30" s="103" t="s">
        <v>335</v>
      </c>
      <c r="J30" s="18" t="s">
        <v>335</v>
      </c>
      <c r="K30" s="18"/>
      <c r="L30" s="54" t="s">
        <v>335</v>
      </c>
    </row>
    <row r="31" spans="2:12" ht="18" customHeight="1" thickBot="1">
      <c r="B31" s="25">
        <v>8</v>
      </c>
      <c r="C31" s="103" t="s">
        <v>335</v>
      </c>
      <c r="D31" s="18" t="s">
        <v>335</v>
      </c>
      <c r="E31" s="59"/>
      <c r="F31" s="61" t="s">
        <v>335</v>
      </c>
      <c r="H31" s="25">
        <v>8</v>
      </c>
      <c r="I31" s="103" t="s">
        <v>335</v>
      </c>
      <c r="J31" s="18" t="s">
        <v>335</v>
      </c>
      <c r="K31" s="18"/>
      <c r="L31" s="54" t="s">
        <v>335</v>
      </c>
    </row>
    <row r="32" spans="2:12" ht="18" customHeight="1" thickBot="1">
      <c r="C32" s="2"/>
      <c r="E32" s="55" t="s">
        <v>10</v>
      </c>
      <c r="F32" s="56">
        <f>SUM(F24:F27)</f>
        <v>1283</v>
      </c>
      <c r="I32" s="2"/>
      <c r="J32" s="2"/>
      <c r="K32" s="55" t="s">
        <v>10</v>
      </c>
      <c r="L32" s="56">
        <f>SUM(L24:L27)</f>
        <v>1223</v>
      </c>
    </row>
    <row r="33" spans="2:12" ht="8.1" customHeight="1" thickBot="1">
      <c r="C33" s="2"/>
      <c r="E33" s="55"/>
      <c r="F33" s="2"/>
      <c r="I33" s="2"/>
      <c r="J33" s="2"/>
      <c r="K33" s="55"/>
      <c r="L33" s="60"/>
    </row>
    <row r="34" spans="2:12" ht="18" customHeight="1" thickBot="1">
      <c r="C34" s="2"/>
      <c r="E34" s="55" t="s">
        <v>11</v>
      </c>
      <c r="F34" s="57">
        <f>IF(N12=0,"",IF(N12=LARGE($N$10:$N$15,1),5,IF(N12=LARGE($N$10:$N$15,2),4,IF(N12=LARGE($N$10:$N$15,3),3,IF(N12=LARGE($N$10:$N$15,4),2,1)))))</f>
        <v>3</v>
      </c>
      <c r="I34" s="2"/>
      <c r="J34" s="2"/>
      <c r="K34" s="55" t="s">
        <v>11</v>
      </c>
      <c r="L34" s="149">
        <f>IF(N13=0,"",IF(N13=LARGE($N$10:$N$15,1),5,IF(N13=LARGE($N$10:$N$15,2),4,IF(N13=LARGE($N$10:$N$15,3),3,IF(N13=LARGE($N$10:$N$15,4),2,1)))))</f>
        <v>2</v>
      </c>
    </row>
    <row r="35" spans="2:12" ht="8.1" customHeight="1"/>
    <row r="36" spans="2:12" ht="18.95" customHeight="1">
      <c r="B36" s="32" t="s">
        <v>4</v>
      </c>
      <c r="C36" s="32"/>
      <c r="D36" s="33" t="s">
        <v>186</v>
      </c>
      <c r="E36" s="10" t="s">
        <v>5</v>
      </c>
      <c r="F36" s="11">
        <v>4408</v>
      </c>
      <c r="G36" s="12"/>
      <c r="H36" s="32" t="s">
        <v>4</v>
      </c>
      <c r="I36" s="32"/>
      <c r="J36" s="9" t="s">
        <v>359</v>
      </c>
      <c r="K36" s="10" t="s">
        <v>5</v>
      </c>
      <c r="L36" s="11">
        <v>4406</v>
      </c>
    </row>
    <row r="37" spans="2:12" ht="12.95" customHeight="1" thickBot="1">
      <c r="D37" s="8"/>
      <c r="J37" s="8"/>
    </row>
    <row r="38" spans="2:12" ht="18.95" customHeight="1" thickBot="1">
      <c r="B38" s="13"/>
      <c r="C38" s="14" t="s">
        <v>6</v>
      </c>
      <c r="D38" s="14" t="s">
        <v>7</v>
      </c>
      <c r="E38" s="14" t="s">
        <v>8</v>
      </c>
      <c r="F38" s="14" t="s">
        <v>9</v>
      </c>
      <c r="G38" s="15"/>
      <c r="H38" s="13"/>
      <c r="I38" s="58" t="s">
        <v>6</v>
      </c>
      <c r="J38" s="14" t="s">
        <v>7</v>
      </c>
      <c r="K38" s="14" t="s">
        <v>8</v>
      </c>
      <c r="L38" s="14" t="s">
        <v>9</v>
      </c>
    </row>
    <row r="39" spans="2:12" ht="18.95" customHeight="1">
      <c r="B39" s="16">
        <v>1</v>
      </c>
      <c r="C39" s="103" t="s">
        <v>335</v>
      </c>
      <c r="D39" s="18" t="s">
        <v>335</v>
      </c>
      <c r="E39" s="59"/>
      <c r="F39" s="61" t="s">
        <v>335</v>
      </c>
      <c r="G39" s="20"/>
      <c r="H39" s="16">
        <v>1</v>
      </c>
      <c r="I39" s="103" t="s">
        <v>335</v>
      </c>
      <c r="J39" s="103" t="s">
        <v>354</v>
      </c>
      <c r="K39" s="18"/>
      <c r="L39" s="54">
        <v>294</v>
      </c>
    </row>
    <row r="40" spans="2:12" ht="18.95" customHeight="1">
      <c r="B40" s="21">
        <v>2</v>
      </c>
      <c r="C40" s="103" t="s">
        <v>335</v>
      </c>
      <c r="D40" s="18" t="s">
        <v>335</v>
      </c>
      <c r="E40" s="59"/>
      <c r="F40" s="61" t="s">
        <v>335</v>
      </c>
      <c r="G40" s="20"/>
      <c r="H40" s="21">
        <v>2</v>
      </c>
      <c r="I40" s="103" t="s">
        <v>42</v>
      </c>
      <c r="J40" s="103" t="s">
        <v>355</v>
      </c>
      <c r="K40" s="18"/>
      <c r="L40" s="54">
        <v>236</v>
      </c>
    </row>
    <row r="41" spans="2:12" ht="18.95" customHeight="1">
      <c r="B41" s="21">
        <v>3</v>
      </c>
      <c r="C41" s="103" t="s">
        <v>335</v>
      </c>
      <c r="D41" s="18" t="s">
        <v>335</v>
      </c>
      <c r="E41" s="59"/>
      <c r="F41" s="61" t="s">
        <v>335</v>
      </c>
      <c r="G41" s="20"/>
      <c r="H41" s="21">
        <v>3</v>
      </c>
      <c r="I41" s="103" t="s">
        <v>335</v>
      </c>
      <c r="J41" s="103" t="s">
        <v>369</v>
      </c>
      <c r="K41" s="18"/>
      <c r="L41" s="54">
        <v>203</v>
      </c>
    </row>
    <row r="42" spans="2:12" ht="18.95" customHeight="1">
      <c r="B42" s="21">
        <v>4</v>
      </c>
      <c r="C42" s="103" t="s">
        <v>335</v>
      </c>
      <c r="D42" s="18" t="s">
        <v>335</v>
      </c>
      <c r="E42" s="59"/>
      <c r="F42" s="61" t="s">
        <v>335</v>
      </c>
      <c r="G42" s="20"/>
      <c r="H42" s="21">
        <v>4</v>
      </c>
      <c r="I42" s="103" t="s">
        <v>335</v>
      </c>
      <c r="J42" s="103" t="s">
        <v>373</v>
      </c>
      <c r="K42" s="18"/>
      <c r="L42" s="54">
        <v>133</v>
      </c>
    </row>
    <row r="43" spans="2:12" ht="18.95" customHeight="1">
      <c r="B43" s="21">
        <v>5</v>
      </c>
      <c r="C43" s="103" t="s">
        <v>335</v>
      </c>
      <c r="D43" s="18" t="s">
        <v>335</v>
      </c>
      <c r="E43" s="59"/>
      <c r="F43" s="61" t="s">
        <v>335</v>
      </c>
      <c r="G43" s="20"/>
      <c r="H43" s="21">
        <v>5</v>
      </c>
      <c r="I43" s="103" t="s">
        <v>335</v>
      </c>
      <c r="J43" s="103" t="s">
        <v>335</v>
      </c>
      <c r="K43" s="18"/>
      <c r="L43" s="54" t="s">
        <v>335</v>
      </c>
    </row>
    <row r="44" spans="2:12" ht="18.95" customHeight="1">
      <c r="B44" s="21">
        <v>6</v>
      </c>
      <c r="C44" s="103" t="s">
        <v>335</v>
      </c>
      <c r="D44" s="18" t="s">
        <v>335</v>
      </c>
      <c r="E44" s="59"/>
      <c r="F44" s="61" t="s">
        <v>335</v>
      </c>
      <c r="G44" s="20"/>
      <c r="H44" s="21">
        <v>6</v>
      </c>
      <c r="I44" s="103" t="s">
        <v>335</v>
      </c>
      <c r="J44" s="103" t="s">
        <v>335</v>
      </c>
      <c r="K44" s="18"/>
      <c r="L44" s="54" t="s">
        <v>335</v>
      </c>
    </row>
    <row r="45" spans="2:12" ht="18.95" customHeight="1">
      <c r="B45" s="21">
        <v>7</v>
      </c>
      <c r="C45" s="103" t="s">
        <v>335</v>
      </c>
      <c r="D45" s="18" t="s">
        <v>335</v>
      </c>
      <c r="E45" s="59"/>
      <c r="F45" s="61" t="s">
        <v>335</v>
      </c>
      <c r="G45" s="20"/>
      <c r="H45" s="21">
        <v>7</v>
      </c>
      <c r="I45" s="103" t="s">
        <v>335</v>
      </c>
      <c r="J45" s="103" t="s">
        <v>335</v>
      </c>
      <c r="K45" s="18"/>
      <c r="L45" s="54" t="s">
        <v>335</v>
      </c>
    </row>
    <row r="46" spans="2:12" ht="18.95" customHeight="1" thickBot="1">
      <c r="B46" s="25">
        <v>8</v>
      </c>
      <c r="C46" s="103" t="s">
        <v>335</v>
      </c>
      <c r="D46" s="18" t="s">
        <v>335</v>
      </c>
      <c r="E46" s="59"/>
      <c r="F46" s="61" t="s">
        <v>335</v>
      </c>
      <c r="H46" s="25">
        <v>8</v>
      </c>
      <c r="I46" s="103" t="s">
        <v>335</v>
      </c>
      <c r="J46" s="103" t="s">
        <v>335</v>
      </c>
      <c r="K46" s="18"/>
      <c r="L46" s="54" t="s">
        <v>335</v>
      </c>
    </row>
    <row r="47" spans="2:12" ht="18.95" customHeight="1" thickBot="1">
      <c r="C47" s="2"/>
      <c r="E47" s="55" t="s">
        <v>10</v>
      </c>
      <c r="F47" s="56">
        <f>SUM(F39:F42)</f>
        <v>0</v>
      </c>
      <c r="I47" s="2"/>
      <c r="J47" s="2"/>
      <c r="K47" s="55" t="s">
        <v>10</v>
      </c>
      <c r="L47" s="56">
        <f>SUM(L39:L42)</f>
        <v>866</v>
      </c>
    </row>
    <row r="48" spans="2:12" ht="16.5" thickBot="1">
      <c r="C48" s="2"/>
      <c r="E48" s="55"/>
      <c r="F48" s="2"/>
      <c r="I48" s="2"/>
      <c r="J48" s="2"/>
      <c r="K48" s="55"/>
      <c r="L48" s="60"/>
    </row>
    <row r="49" spans="3:12" ht="16.5" thickBot="1">
      <c r="C49" s="2"/>
      <c r="E49" s="55" t="s">
        <v>11</v>
      </c>
      <c r="F49" s="57" t="str">
        <f>IF(N14=0,"",IF(N14=LARGE($N$10:$N$15,1),5,IF(N14=LARGE($N$10:$N$15,2),4,IF(N14=LARGE($N$10:$N$15,3),3,IF(N14=LARGE($N$10:$N$15,4),2,1)))))</f>
        <v/>
      </c>
      <c r="I49" s="2"/>
      <c r="J49" s="2"/>
      <c r="K49" s="55" t="s">
        <v>11</v>
      </c>
      <c r="L49" s="57">
        <f>IF(N15=0,"",IF(N15=LARGE($N$10:$N$15,1),5,IF(N15=LARGE($N$10:$N$15,2),4,IF(N15=LARGE($N$10:$N$113,3),3,IF(N15=LARGE(N10:N15,4),2,1)))))</f>
        <v>1</v>
      </c>
    </row>
  </sheetData>
  <sheetProtection selectLockedCells="1"/>
  <sortState ref="I24:L27">
    <sortCondition descending="1" ref="L24:L27"/>
  </sortState>
  <mergeCells count="5">
    <mergeCell ref="C2:L2"/>
    <mergeCell ref="B3:L3"/>
    <mergeCell ref="B4:C4"/>
    <mergeCell ref="B6:C6"/>
    <mergeCell ref="H6:I6"/>
  </mergeCells>
  <printOptions horizontalCentered="1" verticalCentered="1"/>
  <pageMargins left="0.19685039370078741" right="0" top="0.19685039370078741" bottom="0.19685039370078741" header="0.51181102362204722" footer="0.51181102362204722"/>
  <pageSetup paperSize="9"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17</vt:i4>
      </vt:variant>
    </vt:vector>
  </HeadingPairs>
  <TitlesOfParts>
    <vt:vector size="17" baseType="lpstr">
      <vt:lpstr>Tabelle1</vt:lpstr>
      <vt:lpstr>Tabelle2</vt:lpstr>
      <vt:lpstr>Termine</vt:lpstr>
      <vt:lpstr>1. Wettkampf</vt:lpstr>
      <vt:lpstr>2. Wettkampf</vt:lpstr>
      <vt:lpstr>3. Wettkampf </vt:lpstr>
      <vt:lpstr>4. Wettkampf</vt:lpstr>
      <vt:lpstr>5. Wettkampf</vt:lpstr>
      <vt:lpstr>6. Wettkampf</vt:lpstr>
      <vt:lpstr>7. Wettkampf</vt:lpstr>
      <vt:lpstr>8. Wettkampf</vt:lpstr>
      <vt:lpstr>9. Wettkampf</vt:lpstr>
      <vt:lpstr>10. Wettkampf</vt:lpstr>
      <vt:lpstr>Einzel</vt:lpstr>
      <vt:lpstr>Abschluß </vt:lpstr>
      <vt:lpstr>Tabelle1 (2)</vt:lpstr>
      <vt:lpstr>Blanko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Volker Worofka</dc:creator>
  <cp:lastModifiedBy>Volker Worofka</cp:lastModifiedBy>
  <cp:lastPrinted>2023-10-23T16:51:19Z</cp:lastPrinted>
  <dcterms:created xsi:type="dcterms:W3CDTF">2009-02-03T21:32:43Z</dcterms:created>
  <dcterms:modified xsi:type="dcterms:W3CDTF">2023-10-23T16:57:00Z</dcterms:modified>
</cp:coreProperties>
</file>